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166925"/>
  <mc:AlternateContent xmlns:mc="http://schemas.openxmlformats.org/markup-compatibility/2006">
    <mc:Choice Requires="x15">
      <x15ac:absPath xmlns:x15ac="http://schemas.microsoft.com/office/spreadsheetml/2010/11/ac" url="C:\Users\admin\Desktop\"/>
    </mc:Choice>
  </mc:AlternateContent>
  <xr:revisionPtr revIDLastSave="0" documentId="8_{653C1382-96DD-4E15-B3C7-4DC5A91FBF38}" xr6:coauthVersionLast="47" xr6:coauthVersionMax="47" xr10:uidLastSave="{00000000-0000-0000-0000-000000000000}"/>
  <bookViews>
    <workbookView xWindow="-120" yWindow="-120" windowWidth="20730" windowHeight="11160" xr2:uid="{B0BDA0CA-3E23-40BF-A00D-531F62E7F53A}"/>
  </bookViews>
  <sheets>
    <sheet name="Dashboard" sheetId="1" r:id="rId1"/>
  </sheets>
  <externalReferences>
    <externalReference r:id="rId2"/>
  </externalReferences>
  <definedNames>
    <definedName name="Slicer_Order_year">#N/A</definedName>
    <definedName name="Slicer_Quarter">#N/A</definedName>
  </definedNames>
  <calcPr calcId="191029"/>
  <extLst>
    <ext xmlns:x14="http://schemas.microsoft.com/office/spreadsheetml/2009/9/main" uri="{876F7934-8845-4945-9796-88D515C7AA90}">
      <x14:pivotCaches>
        <pivotCache cacheId="7" r:id="rId3"/>
      </x14:pivotCaches>
    </ext>
    <ext xmlns:x14="http://schemas.microsoft.com/office/spreadsheetml/2009/9/main" uri="{BBE1A952-AA13-448e-AADC-164F8A28A991}">
      <x14:slicerCaches>
        <x14:slicerCache r:id="rId4"/>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erged Table-7b0104a2-1ce4-4b33-950f-5e230d5dec86" name="Merged Table" connection="Query - Merged Table"/>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14" i="1" l="1"/>
  <c r="B15"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42E5041-23C2-4A8B-8AD8-2A5D1346120A}" keepAlive="1" name="Query - customers" description="Connection to the 'customers' query in the workbook." type="5" refreshedVersion="0" background="1">
    <dbPr connection="Provider=Microsoft.Mashup.OleDb.1;Data Source=$Workbook$;Location=customers;Extended Properties=&quot;&quot;" command="SELECT * FROM [customers]"/>
  </connection>
  <connection id="2" xr16:uid="{8C8DB0D0-0350-40C8-A2D9-8BC40446909A}" keepAlive="1" name="Query - items" description="Connection to the 'items' query in the workbook." type="5" refreshedVersion="0" background="1">
    <dbPr connection="Provider=Microsoft.Mashup.OleDb.1;Data Source=$Workbook$;Location=items;Extended Properties=&quot;&quot;" command="SELECT * FROM [items]"/>
  </connection>
  <connection id="3" xr16:uid="{0FBF26EF-6233-4FF3-ADDB-9FBE3D143FC5}" name="Query - Merged Table" description="Connection to the 'Merged Table' query in the workbook." type="100" refreshedVersion="8" minRefreshableVersion="5">
    <extLst>
      <ext xmlns:x15="http://schemas.microsoft.com/office/spreadsheetml/2010/11/main" uri="{DE250136-89BD-433C-8126-D09CA5730AF9}">
        <x15:connection id="3bf03092-9b4f-4773-82a6-c501288e3274">
          <x15:oledbPr connection="Provider=Microsoft.Mashup.OleDb.1;Data Source=$Workbook$;Location=&quot;Merged Table&quot;;Extended Properties=&quot;&quot;">
            <x15:dbTables>
              <x15:dbTable name="Merged Table"/>
            </x15:dbTables>
          </x15:oledbPr>
        </x15:connection>
      </ext>
    </extLst>
  </connection>
  <connection id="4" xr16:uid="{11948FBB-5F0B-49DC-BA0E-DFB747040348}" keepAlive="1" name="Query - orders" description="Connection to the 'orders' query in the workbook." type="5" refreshedVersion="0" background="1">
    <dbPr connection="Provider=Microsoft.Mashup.OleDb.1;Data Source=$Workbook$;Location=orders;Extended Properties=&quot;&quot;" command="SELECT * FROM [orders]"/>
  </connection>
  <connection id="5" xr16:uid="{B9A21D1B-B8C3-482F-B92D-96CE6F13D312}" keepAlive="1" name="Query - payments" description="Connection to the 'payments' query in the workbook." type="5" refreshedVersion="0" background="1">
    <dbPr connection="Provider=Microsoft.Mashup.OleDb.1;Data Source=$Workbook$;Location=payments;Extended Properties=&quot;&quot;" command="SELECT * FROM [payments]"/>
  </connection>
  <connection id="6" xr16:uid="{49F0A7DF-D9DA-4710-A467-0E8BE273DA12}" keepAlive="1" name="Query - products" description="Connection to the 'products' query in the workbook." type="5" refreshedVersion="0" background="1">
    <dbPr connection="Provider=Microsoft.Mashup.OleDb.1;Data Source=$Workbook$;Location=products;Extended Properties=&quot;&quot;" command="SELECT * FROM [products]"/>
  </connection>
  <connection id="7" xr16:uid="{A99875B8-4B4C-4ACE-9466-F82983656374}" keepAlive="1" name="Query - reviews" description="Connection to the 'reviews' query in the workbook." type="5" refreshedVersion="0" background="1">
    <dbPr connection="Provider=Microsoft.Mashup.OleDb.1;Data Source=$Workbook$;Location=reviews;Extended Properties=&quot;&quot;" command="SELECT * FROM [reviews]"/>
  </connection>
  <connection id="8" xr16:uid="{FC24ECC9-5682-417E-9FE6-964A8E10F27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2">
    <xf numFmtId="0" fontId="0" fillId="0" borderId="0" xfId="0"/>
    <xf numFmtId="2" fontId="0" fillId="0" borderId="0" xfId="0" applyNumberFormat="1"/>
  </cellXfs>
  <cellStyles count="1">
    <cellStyle name="Normal" xfId="0" builtinId="0"/>
  </cellStyles>
  <dxfs count="1">
    <dxf>
      <font>
        <b/>
        <i val="0"/>
        <sz val="11"/>
        <color theme="0"/>
        <name val="Tenorite"/>
        <scheme val="none"/>
      </font>
      <fill>
        <patternFill>
          <bgColor theme="9" tint="-0.24994659260841701"/>
        </patternFill>
      </fill>
      <border>
        <left style="thin">
          <color theme="0"/>
        </left>
        <right style="thin">
          <color theme="0"/>
        </right>
        <top style="thin">
          <color theme="0"/>
        </top>
        <bottom style="thin">
          <color theme="0"/>
        </bottom>
      </border>
    </dxf>
  </dxfs>
  <tableStyles count="1" defaultTableStyle="TableStyleMedium2" defaultPivotStyle="PivotStyleLight16">
    <tableStyle name="Slicer Style 2" pivot="0" table="0" count="1" xr9:uid="{13566442-E5E6-4004-ACEF-877B8BAEB23A}">
      <tableStyleElement type="wholeTable" dxfId="0"/>
    </tableStyle>
  </tableStyles>
  <extLst>
    <ext xmlns:x14="http://schemas.microsoft.com/office/spreadsheetml/2009/9/main" uri="{EB79DEF2-80B8-43e5-95BD-54CBDDF9020C}">
      <x14:slicerStyles defaultSlicerStyle="SlicerStyleLight1">
        <x14:slicerStyle name="Slicer Style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pivotCacheDefinition" Target="pivotCache/pivotCacheDefinition1.xml"/><Relationship Id="rId7" Type="http://schemas.openxmlformats.org/officeDocument/2006/relationships/connections" Target="connections.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1.xml"/><Relationship Id="rId5" Type="http://schemas.microsoft.com/office/2007/relationships/slicerCache" Target="slicerCaches/slicerCache2.xml"/><Relationship Id="rId10" Type="http://schemas.openxmlformats.org/officeDocument/2006/relationships/calcChain" Target="calcChain.xml"/><Relationship Id="rId4" Type="http://schemas.microsoft.com/office/2007/relationships/slicerCache" Target="slicerCaches/slicerCache1.xml"/><Relationship Id="rId9"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bg1"/>
                </a:solidFill>
                <a:latin typeface="Tenorite" panose="00000500000000000000" pitchFamily="2" charset="0"/>
                <a:ea typeface="+mn-ea"/>
                <a:cs typeface="+mn-cs"/>
              </a:defRPr>
            </a:pPr>
            <a:r>
              <a:rPr lang="en-US" sz="1400">
                <a:solidFill>
                  <a:schemeClr val="bg1"/>
                </a:solidFill>
                <a:latin typeface="Tenorite" panose="00000500000000000000" pitchFamily="2" charset="0"/>
              </a:rPr>
              <a:t>Weekday/Weekend Payment Statistics </a:t>
            </a:r>
          </a:p>
        </c:rich>
      </c:tx>
      <c:layout>
        <c:manualLayout>
          <c:xMode val="edge"/>
          <c:yMode val="edge"/>
          <c:x val="0.12016668495986342"/>
          <c:y val="2.2347754820494298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bg1"/>
              </a:solidFill>
              <a:latin typeface="Tenorite" panose="00000500000000000000" pitchFamily="2" charset="0"/>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marker>
          <c:symbol val="circle"/>
          <c:size val="6"/>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oundRectCallout">
                  <a:avLst/>
                </a:prstGeom>
                <a:noFill/>
                <a:ln>
                  <a:noFill/>
                </a:ln>
              </c15:spPr>
            </c:ext>
          </c:extLst>
        </c:dLbl>
      </c:pivotFmt>
      <c:pivotFmt>
        <c:idx val="1"/>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dLbl>
          <c:idx val="0"/>
          <c:layout>
            <c:manualLayout>
              <c:x val="-9.497863247863253E-2"/>
              <c:y val="-8.2314814814814813E-2"/>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fld id="{4FCE15D8-9044-421F-BBCD-F8A51B889830}" type="PERCENTAGE">
                  <a:rPr lang="en-US"/>
                  <a:pPr>
                    <a:defRPr sz="900" b="0" i="0" u="none" strike="noStrike" kern="1200" baseline="0">
                      <a:solidFill>
                        <a:schemeClr val="dk2">
                          <a:lumMod val="75000"/>
                        </a:schemeClr>
                      </a:solidFill>
                      <a:latin typeface="+mn-lt"/>
                      <a:ea typeface="+mn-ea"/>
                      <a:cs typeface="+mn-cs"/>
                    </a:defRPr>
                  </a:pPr>
                  <a:t>[PERCENTAGE]</a:t>
                </a:fld>
                <a:r>
                  <a:rPr lang="en-US"/>
                  <a:t> </a:t>
                </a:r>
              </a:p>
              <a:p>
                <a:pPr>
                  <a:defRPr sz="900" b="0" i="0" u="none" strike="noStrike" kern="1200" baseline="0">
                    <a:solidFill>
                      <a:schemeClr val="dk2">
                        <a:lumMod val="75000"/>
                      </a:schemeClr>
                    </a:solidFill>
                    <a:latin typeface="+mn-lt"/>
                    <a:ea typeface="+mn-ea"/>
                    <a:cs typeface="+mn-cs"/>
                  </a:defRPr>
                </a:pPr>
                <a:fld id="{A8FA8131-618E-48FB-A0C8-C52927F0954F}" type="CATEGORYNAME">
                  <a:rPr lang="en-US"/>
                  <a:pPr>
                    <a:defRPr sz="900" b="0" i="0" u="none" strike="noStrike" kern="1200" baseline="0">
                      <a:solidFill>
                        <a:schemeClr val="dk2">
                          <a:lumMod val="75000"/>
                        </a:schemeClr>
                      </a:solidFill>
                      <a:latin typeface="+mn-lt"/>
                      <a:ea typeface="+mn-ea"/>
                      <a:cs typeface="+mn-cs"/>
                    </a:defRPr>
                  </a:pPr>
                  <a:t>[CATEGORY NAME]</a:t>
                </a:fld>
                <a:endParaRPr lang="en-US"/>
              </a:p>
            </c:rich>
          </c:tx>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oundRectCallout">
                  <a:avLst/>
                </a:prstGeom>
                <a:noFill/>
                <a:ln>
                  <a:noFill/>
                </a:ln>
              </c15:spPr>
              <c15:dlblFieldTable/>
              <c15:showDataLabelsRange val="0"/>
            </c:ext>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dLbl>
          <c:idx val="0"/>
          <c:layout>
            <c:manualLayout>
              <c:x val="0.1411111111111111"/>
              <c:y val="6.2716049382716049E-2"/>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fld id="{EAA68571-B2B6-40AB-A04B-19A6645AF307}" type="PERCENTAGE">
                  <a:rPr lang="en-US"/>
                  <a:pPr>
                    <a:defRPr sz="900" b="0" i="0" u="none" strike="noStrike" kern="1200" baseline="0">
                      <a:solidFill>
                        <a:schemeClr val="dk2">
                          <a:lumMod val="75000"/>
                        </a:schemeClr>
                      </a:solidFill>
                      <a:latin typeface="+mn-lt"/>
                      <a:ea typeface="+mn-ea"/>
                      <a:cs typeface="+mn-cs"/>
                    </a:defRPr>
                  </a:pPr>
                  <a:t>[PERCENTAGE]</a:t>
                </a:fld>
                <a:r>
                  <a:rPr lang="en-US"/>
                  <a:t> </a:t>
                </a:r>
              </a:p>
              <a:p>
                <a:pPr>
                  <a:defRPr sz="900" b="0" i="0" u="none" strike="noStrike" kern="1200" baseline="0">
                    <a:solidFill>
                      <a:schemeClr val="dk2">
                        <a:lumMod val="75000"/>
                      </a:schemeClr>
                    </a:solidFill>
                    <a:latin typeface="+mn-lt"/>
                    <a:ea typeface="+mn-ea"/>
                    <a:cs typeface="+mn-cs"/>
                  </a:defRPr>
                </a:pPr>
                <a:fld id="{09714EED-B04A-4D68-85AF-D4B47576F8C9}" type="CATEGORYNAME">
                  <a:rPr lang="en-US"/>
                  <a:pPr>
                    <a:defRPr sz="900" b="0" i="0" u="none" strike="noStrike" kern="1200" baseline="0">
                      <a:solidFill>
                        <a:schemeClr val="dk2">
                          <a:lumMod val="75000"/>
                        </a:schemeClr>
                      </a:solidFill>
                      <a:latin typeface="+mn-lt"/>
                      <a:ea typeface="+mn-ea"/>
                      <a:cs typeface="+mn-cs"/>
                    </a:defRPr>
                  </a:pPr>
                  <a:t>[CATEGORY NAME]</a:t>
                </a:fld>
                <a:endParaRPr lang="en-US"/>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2">
                      <a:lumMod val="7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wedgeRoundRectCallout">
                  <a:avLst/>
                </a:prstGeom>
                <a:noFill/>
                <a:ln>
                  <a:noFill/>
                </a:ln>
              </c15:spPr>
              <c15:dlblFieldTable/>
              <c15:showDataLabelsRange val="0"/>
            </c:ext>
          </c:extLst>
        </c:dLbl>
      </c:pivotFmt>
      <c:pivotFmt>
        <c:idx val="3"/>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35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a:noFill/>
          </a:ln>
          <a:effectLst/>
        </c:spPr>
        <c:dLbl>
          <c:idx val="0"/>
          <c:layout>
            <c:manualLayout>
              <c:x val="0.14507084433615314"/>
              <c:y val="5.028244834611217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3500000" scaled="1"/>
            <a:tileRect/>
          </a:gradFill>
          <a:ln>
            <a:noFill/>
          </a:ln>
          <a:effectLst/>
        </c:spPr>
        <c:dLbl>
          <c:idx val="0"/>
          <c:layout>
            <c:manualLayout>
              <c:x val="-0.15137827235076851"/>
              <c:y val="4.4695509640988597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929786554458472"/>
          <c:y val="0.19394757686934425"/>
          <c:w val="0.3929490295194582"/>
          <c:h val="0.61632660410630768"/>
        </c:manualLayout>
      </c:layout>
      <c:doughnutChart>
        <c:varyColors val="1"/>
        <c:ser>
          <c:idx val="0"/>
          <c:order val="0"/>
          <c:tx>
            <c:v>Total</c:v>
          </c:tx>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3500000" scaled="1"/>
              <a:tileRect/>
            </a:gradFill>
          </c:spPr>
          <c:dPt>
            <c:idx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a:noFill/>
              </a:ln>
              <a:effectLst/>
            </c:spPr>
            <c:extLst>
              <c:ext xmlns:c16="http://schemas.microsoft.com/office/drawing/2014/chart" uri="{C3380CC4-5D6E-409C-BE32-E72D297353CC}">
                <c16:uniqueId val="{00000001-42FC-422B-B111-60902F8534E6}"/>
              </c:ext>
            </c:extLst>
          </c:dPt>
          <c:dPt>
            <c:idx val="1"/>
            <c:bubble3D val="0"/>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3500000" scaled="1"/>
                <a:tileRect/>
              </a:gradFill>
              <a:ln>
                <a:noFill/>
              </a:ln>
              <a:effectLst/>
            </c:spPr>
            <c:extLst>
              <c:ext xmlns:c16="http://schemas.microsoft.com/office/drawing/2014/chart" uri="{C3380CC4-5D6E-409C-BE32-E72D297353CC}">
                <c16:uniqueId val="{00000003-42FC-422B-B111-60902F8534E6}"/>
              </c:ext>
            </c:extLst>
          </c:dPt>
          <c:dLbls>
            <c:dLbl>
              <c:idx val="0"/>
              <c:layout>
                <c:manualLayout>
                  <c:x val="0.14507084433615314"/>
                  <c:y val="5.028244834611217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2FC-422B-B111-60902F8534E6}"/>
                </c:ext>
              </c:extLst>
            </c:dLbl>
            <c:dLbl>
              <c:idx val="1"/>
              <c:layout>
                <c:manualLayout>
                  <c:x val="-0.15137827235076851"/>
                  <c:y val="4.469550964098859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2FC-422B-B111-60902F8534E6}"/>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Lit>
              <c:ptCount val="2"/>
              <c:pt idx="0">
                <c:v>Weekday</c:v>
              </c:pt>
              <c:pt idx="1">
                <c:v>Weekend</c:v>
              </c:pt>
            </c:strLit>
          </c:cat>
          <c:val>
            <c:numLit>
              <c:formatCode>General</c:formatCode>
              <c:ptCount val="2"/>
              <c:pt idx="0">
                <c:v>0.7827923187750786</c:v>
              </c:pt>
              <c:pt idx="1">
                <c:v>0.21720768122491685</c:v>
              </c:pt>
            </c:numLit>
          </c:val>
          <c:extLst>
            <c:ext xmlns:c16="http://schemas.microsoft.com/office/drawing/2014/chart" uri="{C3380CC4-5D6E-409C-BE32-E72D297353CC}">
              <c16:uniqueId val="{00000004-42FC-422B-B111-60902F8534E6}"/>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layout>
        <c:manualLayout>
          <c:xMode val="edge"/>
          <c:yMode val="edge"/>
          <c:x val="0.32716171928718679"/>
          <c:y val="0.87689404158713002"/>
          <c:w val="0.36057948717948718"/>
          <c:h val="7.5634259259259248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Tenorite" panose="00000500000000000000" pitchFamily="2"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lang="en-US" sz="1600" b="1" i="0" u="none" strike="noStrike" kern="1200" cap="none" spc="20" baseline="0">
                <a:solidFill>
                  <a:schemeClr val="bg1"/>
                </a:solidFill>
                <a:latin typeface="Tenorite" panose="00000500000000000000" pitchFamily="2" charset="0"/>
                <a:ea typeface="+mn-ea"/>
                <a:cs typeface="+mn-cs"/>
              </a:defRPr>
            </a:pPr>
            <a:r>
              <a:rPr lang="en-US" sz="1600" b="1" i="0" u="none" strike="noStrike" kern="1200" baseline="0">
                <a:solidFill>
                  <a:schemeClr val="bg1"/>
                </a:solidFill>
                <a:latin typeface="Tenorite" panose="00000500000000000000" pitchFamily="2" charset="0"/>
                <a:ea typeface="+mn-ea"/>
                <a:cs typeface="+mn-cs"/>
              </a:rPr>
              <a:t>Avg Delivery Days vs Review Score</a:t>
            </a:r>
          </a:p>
        </c:rich>
      </c:tx>
      <c:overlay val="0"/>
      <c:spPr>
        <a:noFill/>
        <a:ln>
          <a:noFill/>
        </a:ln>
        <a:effectLst/>
      </c:spPr>
      <c:txPr>
        <a:bodyPr rot="0" spcFirstLastPara="1" vertOverflow="ellipsis" vert="horz" wrap="square" anchor="ctr" anchorCtr="1"/>
        <a:lstStyle/>
        <a:p>
          <a:pPr algn="ctr" rtl="0">
            <a:defRPr lang="en-US" sz="1600" b="1" i="0" u="none" strike="noStrike" kern="1200" cap="none" spc="20" baseline="0">
              <a:solidFill>
                <a:schemeClr val="bg1"/>
              </a:solidFill>
              <a:latin typeface="Tenorite" panose="00000500000000000000" pitchFamily="2" charset="0"/>
              <a:ea typeface="+mn-ea"/>
              <a:cs typeface="+mn-cs"/>
            </a:defRPr>
          </a:pPr>
          <a:endParaRPr lang="en-US"/>
        </a:p>
      </c:txPr>
    </c:title>
    <c:autoTitleDeleted val="0"/>
    <c:pivotFmts>
      <c:pivotFmt>
        <c:idx val="0"/>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22225" cap="rnd" cmpd="sng" algn="ctr">
            <a:solidFill>
              <a:schemeClr val="accent6"/>
            </a:solidFill>
            <a:round/>
          </a:ln>
          <a:effectLst/>
        </c:spPr>
        <c:marker>
          <c:symbol val="circle"/>
          <c:size val="4"/>
          <c:spPr>
            <a:solidFill>
              <a:schemeClr val="accent6"/>
            </a:solidFill>
            <a:ln w="9525" cap="flat" cmpd="sng" algn="ctr">
              <a:solidFill>
                <a:schemeClr val="accent6"/>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34925" cap="rnd" cmpd="sng" algn="ctr">
            <a:solidFill>
              <a:schemeClr val="accent6"/>
            </a:solidFill>
            <a:round/>
          </a:ln>
          <a:effectLst/>
        </c:spPr>
        <c:marker>
          <c:symbol val="triangle"/>
          <c:size val="11"/>
          <c:spPr>
            <a:solidFill>
              <a:schemeClr val="accent2"/>
            </a:solidFill>
            <a:ln w="9525" cap="sq"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cmpd="sng" algn="ctr">
              <a:solidFill>
                <a:schemeClr val="accent6"/>
              </a:solidFill>
              <a:round/>
            </a:ln>
            <a:effectLst/>
          </c:spPr>
          <c:marker>
            <c:symbol val="triangle"/>
            <c:size val="11"/>
            <c:spPr>
              <a:solidFill>
                <a:schemeClr val="accent2"/>
              </a:solidFill>
              <a:ln w="9525" cap="sq" cmpd="sng" algn="ctr">
                <a:solidFill>
                  <a:schemeClr val="accen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Lit>
              <c:ptCount val="5"/>
              <c:pt idx="0">
                <c:v>1</c:v>
              </c:pt>
              <c:pt idx="1">
                <c:v>2</c:v>
              </c:pt>
              <c:pt idx="2">
                <c:v>3</c:v>
              </c:pt>
              <c:pt idx="3">
                <c:v>4</c:v>
              </c:pt>
              <c:pt idx="4">
                <c:v>5</c:v>
              </c:pt>
            </c:strLit>
          </c:cat>
          <c:val>
            <c:numLit>
              <c:formatCode>General</c:formatCode>
              <c:ptCount val="5"/>
              <c:pt idx="0">
                <c:v>19.561166831796328</c:v>
              </c:pt>
              <c:pt idx="1">
                <c:v>15.842315978456011</c:v>
              </c:pt>
              <c:pt idx="2">
                <c:v>14.018249740932623</c:v>
              </c:pt>
              <c:pt idx="3">
                <c:v>12.239712415349892</c:v>
              </c:pt>
              <c:pt idx="4">
                <c:v>10.671142926363903</c:v>
              </c:pt>
            </c:numLit>
          </c:val>
          <c:smooth val="0"/>
          <c:extLst>
            <c:ext xmlns:c16="http://schemas.microsoft.com/office/drawing/2014/chart" uri="{C3380CC4-5D6E-409C-BE32-E72D297353CC}">
              <c16:uniqueId val="{00000000-93CE-46D9-9F96-43C015B759C0}"/>
            </c:ext>
          </c:extLst>
        </c:ser>
        <c:dLbls>
          <c:dLblPos val="t"/>
          <c:showLegendKey val="0"/>
          <c:showVal val="1"/>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278237104"/>
        <c:axId val="1278235024"/>
      </c:lineChart>
      <c:catAx>
        <c:axId val="1278237104"/>
        <c:scaling>
          <c:orientation val="minMax"/>
        </c:scaling>
        <c:delete val="0"/>
        <c:axPos val="b"/>
        <c:title>
          <c:tx>
            <c:rich>
              <a:bodyPr rot="0" spcFirstLastPara="1" vertOverflow="ellipsis" vert="horz" wrap="square" anchor="ctr" anchorCtr="1"/>
              <a:lstStyle/>
              <a:p>
                <a:pPr>
                  <a:defRPr sz="1050" b="1" i="0" u="none" strike="noStrike" kern="1200" cap="all" baseline="0">
                    <a:solidFill>
                      <a:schemeClr val="bg1"/>
                    </a:solidFill>
                    <a:latin typeface="Tenorite" panose="00000500000000000000" pitchFamily="2" charset="0"/>
                    <a:ea typeface="+mn-ea"/>
                    <a:cs typeface="+mn-cs"/>
                  </a:defRPr>
                </a:pPr>
                <a:r>
                  <a:rPr lang="en-US" sz="1050" b="1">
                    <a:solidFill>
                      <a:schemeClr val="bg1"/>
                    </a:solidFill>
                    <a:latin typeface="Tenorite" panose="00000500000000000000" pitchFamily="2" charset="0"/>
                  </a:rPr>
                  <a:t>Review Score</a:t>
                </a:r>
              </a:p>
            </c:rich>
          </c:tx>
          <c:overlay val="0"/>
          <c:spPr>
            <a:noFill/>
            <a:ln>
              <a:noFill/>
            </a:ln>
            <a:effectLst/>
          </c:spPr>
          <c:txPr>
            <a:bodyPr rot="0" spcFirstLastPara="1" vertOverflow="ellipsis" vert="horz" wrap="square" anchor="ctr" anchorCtr="1"/>
            <a:lstStyle/>
            <a:p>
              <a:pPr>
                <a:defRPr sz="1050" b="1" i="0" u="none" strike="noStrike" kern="1200" cap="all" baseline="0">
                  <a:solidFill>
                    <a:schemeClr val="bg1"/>
                  </a:solidFill>
                  <a:latin typeface="Tenorite" panose="00000500000000000000" pitchFamily="2" charset="0"/>
                  <a:ea typeface="+mn-ea"/>
                  <a:cs typeface="+mn-cs"/>
                </a:defRPr>
              </a:pPr>
              <a:endParaRPr lang="en-US"/>
            </a:p>
          </c:txPr>
        </c:title>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000" b="1" i="0" u="none" strike="noStrike" kern="1200" spc="20" baseline="0">
                <a:solidFill>
                  <a:schemeClr val="bg1"/>
                </a:solidFill>
                <a:latin typeface="Tenorite" panose="00000500000000000000" pitchFamily="2" charset="0"/>
                <a:ea typeface="+mn-ea"/>
                <a:cs typeface="+mn-cs"/>
              </a:defRPr>
            </a:pPr>
            <a:endParaRPr lang="en-US"/>
          </a:p>
        </c:txPr>
        <c:crossAx val="1278235024"/>
        <c:crosses val="autoZero"/>
        <c:auto val="1"/>
        <c:lblAlgn val="ctr"/>
        <c:lblOffset val="100"/>
        <c:noMultiLvlLbl val="0"/>
      </c:catAx>
      <c:valAx>
        <c:axId val="1278235024"/>
        <c:scaling>
          <c:orientation val="minMax"/>
          <c:min val="8"/>
        </c:scaling>
        <c:delete val="0"/>
        <c:axPos val="l"/>
        <c:title>
          <c:tx>
            <c:rich>
              <a:bodyPr rot="-5400000" spcFirstLastPara="1" vertOverflow="ellipsis" vert="horz" wrap="square" anchor="ctr" anchorCtr="1"/>
              <a:lstStyle/>
              <a:p>
                <a:pPr>
                  <a:defRPr sz="1100" b="1" i="0" u="none" strike="noStrike" kern="1200" cap="all" baseline="0">
                    <a:solidFill>
                      <a:schemeClr val="bg1"/>
                    </a:solidFill>
                    <a:latin typeface="Tenorite" panose="00000500000000000000" pitchFamily="2" charset="0"/>
                    <a:ea typeface="+mn-ea"/>
                    <a:cs typeface="+mn-cs"/>
                  </a:defRPr>
                </a:pPr>
                <a:r>
                  <a:rPr lang="en-US" sz="1100" b="1">
                    <a:solidFill>
                      <a:schemeClr val="bg1"/>
                    </a:solidFill>
                    <a:latin typeface="Tenorite" panose="00000500000000000000" pitchFamily="2" charset="0"/>
                  </a:rPr>
                  <a:t>Avg Delivery Days</a:t>
                </a:r>
              </a:p>
            </c:rich>
          </c:tx>
          <c:overlay val="0"/>
          <c:spPr>
            <a:noFill/>
            <a:ln>
              <a:noFill/>
            </a:ln>
            <a:effectLst/>
          </c:spPr>
          <c:txPr>
            <a:bodyPr rot="-5400000" spcFirstLastPara="1" vertOverflow="ellipsis" vert="horz" wrap="square" anchor="ctr" anchorCtr="1"/>
            <a:lstStyle/>
            <a:p>
              <a:pPr>
                <a:defRPr sz="1100" b="1" i="0" u="none" strike="noStrike" kern="1200" cap="all" baseline="0">
                  <a:solidFill>
                    <a:schemeClr val="bg1"/>
                  </a:solidFill>
                  <a:latin typeface="Tenorite" panose="00000500000000000000" pitchFamily="2" charset="0"/>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spc="20" baseline="0">
                <a:solidFill>
                  <a:schemeClr val="bg1"/>
                </a:solidFill>
                <a:latin typeface="Tenorite" panose="00000500000000000000" pitchFamily="2" charset="0"/>
                <a:ea typeface="+mn-ea"/>
                <a:cs typeface="+mn-cs"/>
              </a:defRPr>
            </a:pPr>
            <a:endParaRPr lang="en-US"/>
          </a:p>
        </c:txPr>
        <c:crossAx val="12782371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lang="en-US" sz="1600" b="1" i="0" u="none" strike="noStrike" kern="1200" cap="none" spc="20" normalizeH="0" baseline="0">
                <a:solidFill>
                  <a:schemeClr val="bg1"/>
                </a:solidFill>
                <a:latin typeface="Tenorite" panose="00000500000000000000" pitchFamily="2" charset="0"/>
                <a:ea typeface="+mn-ea"/>
                <a:cs typeface="+mn-cs"/>
              </a:defRPr>
            </a:pPr>
            <a:r>
              <a:rPr lang="en-US" sz="1600" b="1" i="0" u="none" strike="noStrike" kern="1200" cap="none" spc="20" baseline="0">
                <a:solidFill>
                  <a:schemeClr val="bg1"/>
                </a:solidFill>
                <a:latin typeface="Tenorite" panose="00000500000000000000" pitchFamily="2" charset="0"/>
                <a:ea typeface="+mn-ea"/>
                <a:cs typeface="+mn-cs"/>
              </a:rPr>
              <a:t>Avg Price &amp; Payment of sao Paulo Customers</a:t>
            </a:r>
          </a:p>
        </c:rich>
      </c:tx>
      <c:overlay val="0"/>
      <c:spPr>
        <a:noFill/>
        <a:ln>
          <a:noFill/>
        </a:ln>
        <a:effectLst/>
      </c:spPr>
      <c:txPr>
        <a:bodyPr rot="0" spcFirstLastPara="1" vertOverflow="ellipsis" vert="horz" wrap="square" anchor="ctr" anchorCtr="1"/>
        <a:lstStyle/>
        <a:p>
          <a:pPr algn="ctr" rtl="0">
            <a:defRPr lang="en-US" sz="1600" b="1" i="0" u="none" strike="noStrike" kern="1200" cap="none" spc="20" normalizeH="0" baseline="0">
              <a:solidFill>
                <a:schemeClr val="bg1"/>
              </a:solidFill>
              <a:latin typeface="Tenorite" panose="00000500000000000000" pitchFamily="2" charset="0"/>
              <a:ea typeface="+mn-ea"/>
              <a:cs typeface="+mn-cs"/>
            </a:defRPr>
          </a:pPr>
          <a:endParaRPr lang="en-US"/>
        </a:p>
      </c:txPr>
    </c:title>
    <c:autoTitleDeleted val="0"/>
    <c:pivotFmts>
      <c:pivotFmt>
        <c:idx val="0"/>
        <c:spPr>
          <a:solidFill>
            <a:schemeClr val="accent2"/>
          </a:solidFill>
          <a:ln>
            <a:noFill/>
          </a:ln>
          <a:effectLst/>
        </c:spPr>
        <c:marker>
          <c:symbol val="circle"/>
          <c:size val="6"/>
          <c:spPr>
            <a:solidFill>
              <a:schemeClr val="lt1"/>
            </a:solidFill>
            <a:ln w="15875">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circle"/>
          <c:size val="6"/>
          <c:spPr>
            <a:solidFill>
              <a:schemeClr val="lt1"/>
            </a:solidFill>
            <a:ln w="15875">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35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Avg price</c:v>
          </c:tx>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Lit>
              <c:ptCount val="1"/>
              <c:pt idx="0">
                <c:v>Total</c:v>
              </c:pt>
            </c:strLit>
          </c:cat>
          <c:val>
            <c:numLit>
              <c:formatCode>General</c:formatCode>
              <c:ptCount val="1"/>
              <c:pt idx="0">
                <c:v>107.913845784156</c:v>
              </c:pt>
            </c:numLit>
          </c:val>
          <c:extLst>
            <c:ext xmlns:c16="http://schemas.microsoft.com/office/drawing/2014/chart" uri="{C3380CC4-5D6E-409C-BE32-E72D297353CC}">
              <c16:uniqueId val="{00000000-D28F-477C-84CA-EF527DDBCBF6}"/>
            </c:ext>
          </c:extLst>
        </c:ser>
        <c:ser>
          <c:idx val="1"/>
          <c:order val="1"/>
          <c:tx>
            <c:v>Avg Payment Value</c:v>
          </c:tx>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3500000" scaled="1"/>
              <a:tileRect/>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Lit>
              <c:ptCount val="1"/>
              <c:pt idx="0">
                <c:v>Total</c:v>
              </c:pt>
            </c:strLit>
          </c:cat>
          <c:val>
            <c:numLit>
              <c:formatCode>General</c:formatCode>
              <c:ptCount val="1"/>
              <c:pt idx="0">
                <c:v>153.73720105960328</c:v>
              </c:pt>
            </c:numLit>
          </c:val>
          <c:extLst>
            <c:ext xmlns:c16="http://schemas.microsoft.com/office/drawing/2014/chart" uri="{C3380CC4-5D6E-409C-BE32-E72D297353CC}">
              <c16:uniqueId val="{00000001-D28F-477C-84CA-EF527DDBCBF6}"/>
            </c:ext>
          </c:extLst>
        </c:ser>
        <c:dLbls>
          <c:dLblPos val="ctr"/>
          <c:showLegendKey val="0"/>
          <c:showVal val="1"/>
          <c:showCatName val="0"/>
          <c:showSerName val="0"/>
          <c:showPercent val="0"/>
          <c:showBubbleSize val="0"/>
        </c:dLbls>
        <c:gapWidth val="267"/>
        <c:overlap val="-43"/>
        <c:axId val="313937231"/>
        <c:axId val="313936399"/>
      </c:barChart>
      <c:catAx>
        <c:axId val="313937231"/>
        <c:scaling>
          <c:orientation val="minMax"/>
        </c:scaling>
        <c:delete val="1"/>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crossAx val="313936399"/>
        <c:crosses val="autoZero"/>
        <c:auto val="1"/>
        <c:lblAlgn val="ctr"/>
        <c:lblOffset val="100"/>
        <c:noMultiLvlLbl val="0"/>
      </c:catAx>
      <c:valAx>
        <c:axId val="313936399"/>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Tenorite" panose="00000500000000000000" pitchFamily="2" charset="0"/>
                <a:ea typeface="+mn-ea"/>
                <a:cs typeface="+mn-cs"/>
              </a:defRPr>
            </a:pPr>
            <a:endParaRPr lang="en-US"/>
          </a:p>
        </c:txPr>
        <c:crossAx val="31393723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lang="en-US" sz="1200" b="1" i="0" u="none" strike="noStrike" kern="1200" baseline="0">
              <a:solidFill>
                <a:schemeClr val="bg1"/>
              </a:solidFill>
              <a:latin typeface="Tenorite" panose="00000500000000000000" pitchFamily="2"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lang="en-US" sz="1600" b="1" i="0" u="none" strike="noStrike" kern="1200" cap="none" spc="20" baseline="0">
                <a:solidFill>
                  <a:schemeClr val="bg1"/>
                </a:solidFill>
                <a:latin typeface="Tenorite" panose="00000500000000000000" pitchFamily="2" charset="0"/>
                <a:ea typeface="+mn-ea"/>
                <a:cs typeface="+mn-cs"/>
              </a:defRPr>
            </a:pPr>
            <a:r>
              <a:rPr lang="en-US" sz="1600" b="1" i="0" u="none" strike="noStrike" kern="1200" cap="none" spc="20" baseline="0">
                <a:solidFill>
                  <a:schemeClr val="bg1"/>
                </a:solidFill>
                <a:latin typeface="Tenorite" panose="00000500000000000000" pitchFamily="2" charset="0"/>
                <a:ea typeface="+mn-ea"/>
                <a:cs typeface="+mn-cs"/>
              </a:rPr>
              <a:t>Top Performing Product Categories</a:t>
            </a:r>
          </a:p>
        </c:rich>
      </c:tx>
      <c:overlay val="0"/>
      <c:spPr>
        <a:noFill/>
        <a:ln>
          <a:noFill/>
        </a:ln>
        <a:effectLst/>
      </c:spPr>
      <c:txPr>
        <a:bodyPr rot="0" spcFirstLastPara="1" vertOverflow="ellipsis" vert="horz" wrap="square" anchor="ctr" anchorCtr="1"/>
        <a:lstStyle/>
        <a:p>
          <a:pPr algn="ctr" rtl="0">
            <a:defRPr lang="en-US" sz="1600" b="1" i="0" u="none" strike="noStrike" kern="1200" cap="none" spc="20" baseline="0">
              <a:solidFill>
                <a:schemeClr val="bg1"/>
              </a:solidFill>
              <a:latin typeface="Tenorite" panose="00000500000000000000" pitchFamily="2" charset="0"/>
              <a:ea typeface="+mn-ea"/>
              <a:cs typeface="+mn-cs"/>
            </a:defRPr>
          </a:pPr>
          <a:endParaRPr lang="en-US"/>
        </a:p>
      </c:txPr>
    </c:title>
    <c:autoTitleDeleted val="0"/>
    <c:pivotFmts>
      <c:pivotFmt>
        <c:idx val="0"/>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marker>
          <c:symbol val="circle"/>
          <c:size val="4"/>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w="9525" cap="flat" cmpd="sng" algn="ctr">
            <a:solidFill>
              <a:schemeClr val="accent6">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Tenorite" panose="00000500000000000000" pitchFamily="2" charset="0"/>
                  <a:ea typeface="+mn-ea"/>
                  <a:cs typeface="+mn-cs"/>
                </a:defRPr>
              </a:pPr>
              <a:endParaRPr lang="en-US"/>
            </a:p>
          </c:txPr>
          <c:dLblPos val="inEnd"/>
          <c:showLegendKey val="0"/>
          <c:showVal val="1"/>
          <c:showCatName val="0"/>
          <c:showSerName val="0"/>
          <c:showPercent val="0"/>
          <c:showBubbleSize val="0"/>
          <c:separator>; </c:separator>
          <c:extLst>
            <c:ext xmlns:c15="http://schemas.microsoft.com/office/drawing/2012/chart" uri="{CE6537A1-D6FC-4f65-9D91-7224C49458BB}"/>
          </c:extLst>
        </c:dLbl>
      </c:pivotFmt>
    </c:pivotFmts>
    <c:plotArea>
      <c:layout/>
      <c:barChart>
        <c:barDir val="bar"/>
        <c:grouping val="clustered"/>
        <c:varyColors val="0"/>
        <c:ser>
          <c:idx val="0"/>
          <c:order val="0"/>
          <c:tx>
            <c:v>Total</c:v>
          </c:tx>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w="9525" cap="flat" cmpd="sng" algn="ctr">
              <a:solidFill>
                <a:schemeClr val="accent6">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solidFill>
                    <a:latin typeface="Tenorite" panose="00000500000000000000" pitchFamily="2" charset="0"/>
                    <a:ea typeface="+mn-ea"/>
                    <a:cs typeface="+mn-cs"/>
                  </a:defRPr>
                </a:pPr>
                <a:endParaRPr lang="en-US"/>
              </a:p>
            </c:txPr>
            <c:dLblPos val="inEnd"/>
            <c:showLegendKey val="0"/>
            <c:showVal val="1"/>
            <c:showCatName val="0"/>
            <c:showSerName val="0"/>
            <c:showPercent val="0"/>
            <c:showBubbleSize val="0"/>
            <c:separator>; </c:separator>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Lit>
              <c:ptCount val="5"/>
              <c:pt idx="0">
                <c:v>instrumentos_musicais</c:v>
              </c:pt>
              <c:pt idx="1">
                <c:v>eletroportateis</c:v>
              </c:pt>
              <c:pt idx="2">
                <c:v>artes</c:v>
              </c:pt>
              <c:pt idx="3">
                <c:v>pcs</c:v>
              </c:pt>
              <c:pt idx="4">
                <c:v>utilidades_domesticas</c:v>
              </c:pt>
            </c:strLit>
          </c:cat>
          <c:val>
            <c:numLit>
              <c:formatCode>General</c:formatCode>
              <c:ptCount val="5"/>
              <c:pt idx="0">
                <c:v>4399.87</c:v>
              </c:pt>
              <c:pt idx="1">
                <c:v>4799</c:v>
              </c:pt>
              <c:pt idx="2">
                <c:v>6499</c:v>
              </c:pt>
              <c:pt idx="3">
                <c:v>6729</c:v>
              </c:pt>
              <c:pt idx="4">
                <c:v>6735</c:v>
              </c:pt>
            </c:numLit>
          </c:val>
          <c:extLst>
            <c:ext xmlns:c16="http://schemas.microsoft.com/office/drawing/2014/chart" uri="{C3380CC4-5D6E-409C-BE32-E72D297353CC}">
              <c16:uniqueId val="{00000000-08C3-4481-BEF8-65043FB7174D}"/>
            </c:ext>
          </c:extLst>
        </c:ser>
        <c:dLbls>
          <c:dLblPos val="outEnd"/>
          <c:showLegendKey val="0"/>
          <c:showVal val="1"/>
          <c:showCatName val="0"/>
          <c:showSerName val="0"/>
          <c:showPercent val="0"/>
          <c:showBubbleSize val="0"/>
        </c:dLbls>
        <c:gapWidth val="100"/>
        <c:axId val="894094623"/>
        <c:axId val="894096287"/>
      </c:barChart>
      <c:catAx>
        <c:axId val="894094623"/>
        <c:scaling>
          <c:orientation val="minMax"/>
        </c:scaling>
        <c:delete val="0"/>
        <c:axPos val="l"/>
        <c:title>
          <c:tx>
            <c:rich>
              <a:bodyPr rot="-5400000" spcFirstLastPara="1" vertOverflow="ellipsis" vert="horz" wrap="square" anchor="ctr" anchorCtr="1"/>
              <a:lstStyle/>
              <a:p>
                <a:pPr>
                  <a:defRPr sz="1050" b="1" i="0" u="none" strike="noStrike" kern="1200" cap="all" baseline="0">
                    <a:solidFill>
                      <a:schemeClr val="bg1"/>
                    </a:solidFill>
                    <a:latin typeface="Tenorite" panose="00000500000000000000" pitchFamily="2" charset="0"/>
                    <a:ea typeface="+mn-ea"/>
                    <a:cs typeface="+mn-cs"/>
                  </a:defRPr>
                </a:pPr>
                <a:r>
                  <a:rPr lang="en-US" sz="1050" b="1">
                    <a:solidFill>
                      <a:schemeClr val="bg1"/>
                    </a:solidFill>
                    <a:latin typeface="Tenorite" panose="00000500000000000000" pitchFamily="2" charset="0"/>
                  </a:rPr>
                  <a:t>Product Category</a:t>
                </a:r>
              </a:p>
            </c:rich>
          </c:tx>
          <c:overlay val="0"/>
          <c:spPr>
            <a:noFill/>
            <a:ln>
              <a:noFill/>
            </a:ln>
            <a:effectLst/>
          </c:spPr>
          <c:txPr>
            <a:bodyPr rot="-5400000" spcFirstLastPara="1" vertOverflow="ellipsis" vert="horz" wrap="square" anchor="ctr" anchorCtr="1"/>
            <a:lstStyle/>
            <a:p>
              <a:pPr>
                <a:defRPr sz="1050" b="1" i="0" u="none" strike="noStrike" kern="1200" cap="all" baseline="0">
                  <a:solidFill>
                    <a:schemeClr val="bg1"/>
                  </a:solidFill>
                  <a:latin typeface="Tenorite" panose="00000500000000000000" pitchFamily="2" charset="0"/>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Tenorite" panose="00000500000000000000" pitchFamily="2" charset="0"/>
                <a:ea typeface="+mn-ea"/>
                <a:cs typeface="+mn-cs"/>
              </a:defRPr>
            </a:pPr>
            <a:endParaRPr lang="en-US"/>
          </a:p>
        </c:txPr>
        <c:crossAx val="894096287"/>
        <c:crosses val="autoZero"/>
        <c:auto val="1"/>
        <c:lblAlgn val="ctr"/>
        <c:lblOffset val="100"/>
        <c:noMultiLvlLbl val="0"/>
      </c:catAx>
      <c:valAx>
        <c:axId val="894096287"/>
        <c:scaling>
          <c:orientation val="minMax"/>
        </c:scaling>
        <c:delete val="0"/>
        <c:axPos val="b"/>
        <c:title>
          <c:tx>
            <c:rich>
              <a:bodyPr rot="0" spcFirstLastPara="1" vertOverflow="ellipsis" vert="horz" wrap="square" anchor="ctr" anchorCtr="1"/>
              <a:lstStyle/>
              <a:p>
                <a:pPr>
                  <a:defRPr sz="1000" b="1" i="0" u="none" strike="noStrike" kern="1200" cap="all" baseline="0">
                    <a:solidFill>
                      <a:schemeClr val="bg1"/>
                    </a:solidFill>
                    <a:latin typeface="Tenorite" panose="00000500000000000000" pitchFamily="2" charset="0"/>
                    <a:ea typeface="+mn-ea"/>
                    <a:cs typeface="+mn-cs"/>
                  </a:defRPr>
                </a:pPr>
                <a:r>
                  <a:rPr lang="en-US" sz="1000" b="1">
                    <a:solidFill>
                      <a:schemeClr val="bg1"/>
                    </a:solidFill>
                    <a:latin typeface="Tenorite" panose="00000500000000000000" pitchFamily="2" charset="0"/>
                  </a:rPr>
                  <a:t>Product Value</a:t>
                </a:r>
              </a:p>
            </c:rich>
          </c:tx>
          <c:overlay val="0"/>
          <c:spPr>
            <a:noFill/>
            <a:ln>
              <a:noFill/>
            </a:ln>
            <a:effectLst/>
          </c:spPr>
          <c:txPr>
            <a:bodyPr rot="0" spcFirstLastPara="1" vertOverflow="ellipsis" vert="horz" wrap="square" anchor="ctr" anchorCtr="1"/>
            <a:lstStyle/>
            <a:p>
              <a:pPr>
                <a:defRPr sz="1000" b="1" i="0" u="none" strike="noStrike" kern="1200" cap="all" baseline="0">
                  <a:solidFill>
                    <a:schemeClr val="bg1"/>
                  </a:solidFill>
                  <a:latin typeface="Tenorite" panose="00000500000000000000" pitchFamily="2" charset="0"/>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bg1"/>
                </a:solidFill>
                <a:latin typeface="Tenorite" panose="00000500000000000000" pitchFamily="2" charset="0"/>
                <a:ea typeface="+mn-ea"/>
                <a:cs typeface="+mn-cs"/>
              </a:defRPr>
            </a:pPr>
            <a:endParaRPr lang="en-US"/>
          </a:p>
        </c:txPr>
        <c:crossAx val="8940946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bg1"/>
                </a:solidFill>
                <a:latin typeface="Tenorite" panose="00000500000000000000" pitchFamily="2" charset="0"/>
                <a:ea typeface="+mn-ea"/>
                <a:cs typeface="+mn-cs"/>
              </a:defRPr>
            </a:pPr>
            <a:r>
              <a:rPr lang="en-US">
                <a:solidFill>
                  <a:schemeClr val="bg1"/>
                </a:solidFill>
                <a:latin typeface="Tenorite" panose="00000500000000000000" pitchFamily="2" charset="0"/>
              </a:rPr>
              <a:t>Preferable Mode of Payment</a:t>
            </a:r>
          </a:p>
        </c:rich>
      </c:tx>
      <c:layout>
        <c:manualLayout>
          <c:xMode val="edge"/>
          <c:yMode val="edge"/>
          <c:x val="0.22322222222222224"/>
          <c:y val="2.6757035354131143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bg1"/>
              </a:solidFill>
              <a:latin typeface="Tenorite" panose="00000500000000000000" pitchFamily="2" charset="0"/>
              <a:ea typeface="+mn-ea"/>
              <a:cs typeface="+mn-cs"/>
            </a:defRPr>
          </a:pPr>
          <a:endParaRPr lang="en-US"/>
        </a:p>
      </c:txPr>
    </c:title>
    <c:autoTitleDeleted val="0"/>
    <c:pivotFmts>
      <c:pivotFmt>
        <c:idx val="0"/>
        <c:dLbl>
          <c:idx val="0"/>
          <c:dLblPos val="ctr"/>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bestFit"/>
          <c:showLegendKey val="0"/>
          <c:showVal val="1"/>
          <c:showCatName val="1"/>
          <c:showSerName val="0"/>
          <c:showPercent val="0"/>
          <c:showBubbleSize val="0"/>
          <c:extLst>
            <c:ext xmlns:c15="http://schemas.microsoft.com/office/drawing/2012/chart" uri="{CE6537A1-D6FC-4f65-9D91-7224C49458BB}"/>
          </c:extLst>
        </c:dLbl>
      </c:pivotFmt>
      <c:pivotFmt>
        <c:idx val="2"/>
        <c:dLbl>
          <c:idx val="0"/>
          <c:layout>
            <c:manualLayout>
              <c:x val="0.11730448717948717"/>
              <c:y val="-1.7188888888888872E-2"/>
            </c:manualLayout>
          </c:layout>
          <c:dLblPos val="bestFit"/>
          <c:showLegendKey val="0"/>
          <c:showVal val="0"/>
          <c:showCatName val="1"/>
          <c:showSerName val="0"/>
          <c:showPercent val="1"/>
          <c:showBubbleSize val="0"/>
          <c:extLst>
            <c:ext xmlns:c15="http://schemas.microsoft.com/office/drawing/2012/chart" uri="{CE6537A1-D6FC-4f65-9D91-7224C49458BB}"/>
          </c:extLst>
        </c:dLbl>
      </c:pivotFmt>
      <c:pivotFmt>
        <c:idx val="3"/>
      </c:pivotFmt>
      <c:pivotFmt>
        <c:idx val="4"/>
      </c:pivotFmt>
      <c:pivotFmt>
        <c:idx val="5"/>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35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Tenorite" panose="00000500000000000000" pitchFamily="2" charset="0"/>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extLst>
        </c:dLbl>
      </c:pivotFmt>
      <c:pivotFmt>
        <c:idx val="6"/>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3500000" scaled="1"/>
            <a:tileRect/>
          </a:gradFill>
          <a:ln>
            <a:noFill/>
          </a:ln>
          <a:effectLst/>
        </c:spPr>
      </c:pivotFmt>
      <c:pivotFmt>
        <c:idx val="7"/>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a:noFill/>
          </a:ln>
          <a:effectLst/>
        </c:spPr>
        <c:dLbl>
          <c:idx val="0"/>
          <c:layout>
            <c:manualLayout>
              <c:x val="0.19715107879368204"/>
              <c:y val="-8.6696091210513651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Tenorite" panose="00000500000000000000" pitchFamily="2" charset="0"/>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8"/>
        <c:spPr>
          <a:gradFill flip="none" rotWithShape="1">
            <a:gsLst>
              <a:gs pos="0">
                <a:schemeClr val="accent3">
                  <a:lumMod val="20000"/>
                  <a:lumOff val="80000"/>
                  <a:shade val="30000"/>
                  <a:satMod val="115000"/>
                </a:schemeClr>
              </a:gs>
              <a:gs pos="50000">
                <a:schemeClr val="accent3">
                  <a:lumMod val="20000"/>
                  <a:lumOff val="80000"/>
                  <a:shade val="67500"/>
                  <a:satMod val="115000"/>
                </a:schemeClr>
              </a:gs>
              <a:gs pos="100000">
                <a:schemeClr val="accent3">
                  <a:lumMod val="20000"/>
                  <a:lumOff val="80000"/>
                  <a:shade val="100000"/>
                  <a:satMod val="115000"/>
                </a:schemeClr>
              </a:gs>
            </a:gsLst>
            <a:lin ang="13500000" scaled="1"/>
            <a:tileRect/>
          </a:gradFill>
          <a:ln>
            <a:noFill/>
          </a:ln>
          <a:effectLst/>
        </c:spPr>
        <c:dLbl>
          <c:idx val="0"/>
          <c:layout>
            <c:manualLayout>
              <c:x val="-0.17148108839388548"/>
              <c:y val="7.7498318419433013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Tenorite" panose="00000500000000000000" pitchFamily="2" charset="0"/>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9"/>
        <c:spPr>
          <a:gradFill flip="none" rotWithShape="1">
            <a:gsLst>
              <a:gs pos="0">
                <a:schemeClr val="accent4">
                  <a:lumMod val="60000"/>
                  <a:lumOff val="40000"/>
                  <a:shade val="30000"/>
                  <a:satMod val="115000"/>
                </a:schemeClr>
              </a:gs>
              <a:gs pos="50000">
                <a:schemeClr val="accent4">
                  <a:lumMod val="60000"/>
                  <a:lumOff val="40000"/>
                  <a:shade val="67500"/>
                  <a:satMod val="115000"/>
                </a:schemeClr>
              </a:gs>
              <a:gs pos="100000">
                <a:schemeClr val="accent4">
                  <a:lumMod val="60000"/>
                  <a:lumOff val="40000"/>
                  <a:shade val="100000"/>
                  <a:satMod val="115000"/>
                </a:schemeClr>
              </a:gs>
            </a:gsLst>
            <a:lin ang="13500000" scaled="1"/>
            <a:tileRect/>
          </a:gradFill>
          <a:ln>
            <a:noFill/>
          </a:ln>
          <a:effectLst/>
        </c:spPr>
        <c:dLbl>
          <c:idx val="0"/>
          <c:layout>
            <c:manualLayout>
              <c:x val="0.2844513456425854"/>
              <c:y val="8.2879376233690669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Tenorite" panose="00000500000000000000" pitchFamily="2" charset="0"/>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26645405982905984"/>
          <c:y val="0.28999876543209879"/>
          <c:w val="0.47251944444444444"/>
          <c:h val="0.68252808641975304"/>
        </c:manualLayout>
      </c:layout>
      <c:pieChart>
        <c:varyColors val="1"/>
        <c:ser>
          <c:idx val="0"/>
          <c:order val="0"/>
          <c:tx>
            <c:v>Total</c:v>
          </c:tx>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3500000" scaled="1"/>
              <a:tileRect/>
            </a:gradFill>
          </c:spPr>
          <c:dPt>
            <c:idx val="0"/>
            <c:bubble3D val="0"/>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3500000" scaled="1"/>
                <a:tileRect/>
              </a:gradFill>
              <a:ln>
                <a:noFill/>
              </a:ln>
              <a:effectLst/>
            </c:spPr>
            <c:extLst>
              <c:ext xmlns:c16="http://schemas.microsoft.com/office/drawing/2014/chart" uri="{C3380CC4-5D6E-409C-BE32-E72D297353CC}">
                <c16:uniqueId val="{00000001-B234-456C-8729-3A9671026FC6}"/>
              </c:ext>
            </c:extLst>
          </c:dPt>
          <c:dPt>
            <c:idx val="1"/>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a:noFill/>
              </a:ln>
              <a:effectLst/>
            </c:spPr>
            <c:extLst>
              <c:ext xmlns:c16="http://schemas.microsoft.com/office/drawing/2014/chart" uri="{C3380CC4-5D6E-409C-BE32-E72D297353CC}">
                <c16:uniqueId val="{00000003-B234-456C-8729-3A9671026FC6}"/>
              </c:ext>
            </c:extLst>
          </c:dPt>
          <c:dPt>
            <c:idx val="2"/>
            <c:bubble3D val="0"/>
            <c:spPr>
              <a:gradFill flip="none" rotWithShape="1">
                <a:gsLst>
                  <a:gs pos="0">
                    <a:schemeClr val="accent3">
                      <a:lumMod val="20000"/>
                      <a:lumOff val="80000"/>
                      <a:shade val="30000"/>
                      <a:satMod val="115000"/>
                    </a:schemeClr>
                  </a:gs>
                  <a:gs pos="50000">
                    <a:schemeClr val="accent3">
                      <a:lumMod val="20000"/>
                      <a:lumOff val="80000"/>
                      <a:shade val="67500"/>
                      <a:satMod val="115000"/>
                    </a:schemeClr>
                  </a:gs>
                  <a:gs pos="100000">
                    <a:schemeClr val="accent3">
                      <a:lumMod val="20000"/>
                      <a:lumOff val="80000"/>
                      <a:shade val="100000"/>
                      <a:satMod val="115000"/>
                    </a:schemeClr>
                  </a:gs>
                </a:gsLst>
                <a:lin ang="13500000" scaled="1"/>
                <a:tileRect/>
              </a:gradFill>
              <a:ln>
                <a:noFill/>
              </a:ln>
              <a:effectLst/>
            </c:spPr>
            <c:extLst>
              <c:ext xmlns:c16="http://schemas.microsoft.com/office/drawing/2014/chart" uri="{C3380CC4-5D6E-409C-BE32-E72D297353CC}">
                <c16:uniqueId val="{00000005-B234-456C-8729-3A9671026FC6}"/>
              </c:ext>
            </c:extLst>
          </c:dPt>
          <c:dPt>
            <c:idx val="3"/>
            <c:bubble3D val="0"/>
            <c:spPr>
              <a:gradFill flip="none" rotWithShape="1">
                <a:gsLst>
                  <a:gs pos="0">
                    <a:schemeClr val="accent4">
                      <a:lumMod val="60000"/>
                      <a:lumOff val="40000"/>
                      <a:shade val="30000"/>
                      <a:satMod val="115000"/>
                    </a:schemeClr>
                  </a:gs>
                  <a:gs pos="50000">
                    <a:schemeClr val="accent4">
                      <a:lumMod val="60000"/>
                      <a:lumOff val="40000"/>
                      <a:shade val="67500"/>
                      <a:satMod val="115000"/>
                    </a:schemeClr>
                  </a:gs>
                  <a:gs pos="100000">
                    <a:schemeClr val="accent4">
                      <a:lumMod val="60000"/>
                      <a:lumOff val="40000"/>
                      <a:shade val="100000"/>
                      <a:satMod val="115000"/>
                    </a:schemeClr>
                  </a:gs>
                </a:gsLst>
                <a:lin ang="13500000" scaled="1"/>
                <a:tileRect/>
              </a:gradFill>
              <a:ln>
                <a:noFill/>
              </a:ln>
              <a:effectLst/>
            </c:spPr>
            <c:extLst>
              <c:ext xmlns:c16="http://schemas.microsoft.com/office/drawing/2014/chart" uri="{C3380CC4-5D6E-409C-BE32-E72D297353CC}">
                <c16:uniqueId val="{00000007-B234-456C-8729-3A9671026FC6}"/>
              </c:ext>
            </c:extLst>
          </c:dPt>
          <c:dLbls>
            <c:dLbl>
              <c:idx val="1"/>
              <c:layout>
                <c:manualLayout>
                  <c:x val="0.19715107879368204"/>
                  <c:y val="-8.6696091210513651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B234-456C-8729-3A9671026FC6}"/>
                </c:ext>
              </c:extLst>
            </c:dLbl>
            <c:dLbl>
              <c:idx val="2"/>
              <c:layout>
                <c:manualLayout>
                  <c:x val="-0.17148108839388548"/>
                  <c:y val="7.7498318419433013E-2"/>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234-456C-8729-3A9671026FC6}"/>
                </c:ext>
              </c:extLst>
            </c:dLbl>
            <c:dLbl>
              <c:idx val="3"/>
              <c:layout>
                <c:manualLayout>
                  <c:x val="0.2844513456425854"/>
                  <c:y val="8.2879376233690669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B234-456C-8729-3A9671026FC6}"/>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Tenorite" panose="00000500000000000000" pitchFamily="2" charset="0"/>
                    <a:ea typeface="+mn-ea"/>
                    <a:cs typeface="+mn-cs"/>
                  </a:defRPr>
                </a:pPr>
                <a:endParaRPr lang="en-US"/>
              </a:p>
            </c:txPr>
            <c:dLblPos val="ctr"/>
            <c:showLegendKey val="0"/>
            <c:showVal val="0"/>
            <c:showCatName val="1"/>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Lit>
              <c:ptCount val="4"/>
              <c:pt idx="0">
                <c:v>boleto</c:v>
              </c:pt>
              <c:pt idx="1">
                <c:v>credit_card</c:v>
              </c:pt>
              <c:pt idx="2">
                <c:v>debit_card</c:v>
              </c:pt>
              <c:pt idx="3">
                <c:v>voucher</c:v>
              </c:pt>
            </c:strLit>
          </c:cat>
          <c:val>
            <c:numLit>
              <c:formatCode>General</c:formatCode>
              <c:ptCount val="4"/>
              <c:pt idx="0">
                <c:v>0.19975645559628311</c:v>
              </c:pt>
              <c:pt idx="1">
                <c:v>0.76655530101630587</c:v>
              </c:pt>
              <c:pt idx="2">
                <c:v>1.2506272691086628E-2</c:v>
              </c:pt>
              <c:pt idx="3">
                <c:v>2.1181970696323466E-2</c:v>
              </c:pt>
            </c:numLit>
          </c:val>
          <c:extLst>
            <c:ext xmlns:c16="http://schemas.microsoft.com/office/drawing/2014/chart" uri="{C3380CC4-5D6E-409C-BE32-E72D297353CC}">
              <c16:uniqueId val="{00000008-B234-456C-8729-3A9671026FC6}"/>
            </c:ext>
          </c:extLst>
        </c:ser>
        <c:dLbls>
          <c:dLblPos val="ctr"/>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219">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1</xdr:colOff>
      <xdr:row>0</xdr:row>
      <xdr:rowOff>0</xdr:rowOff>
    </xdr:from>
    <xdr:to>
      <xdr:col>19</xdr:col>
      <xdr:colOff>142875</xdr:colOff>
      <xdr:row>28</xdr:row>
      <xdr:rowOff>23812</xdr:rowOff>
    </xdr:to>
    <xdr:grpSp>
      <xdr:nvGrpSpPr>
        <xdr:cNvPr id="2" name="Group 1">
          <a:extLst>
            <a:ext uri="{FF2B5EF4-FFF2-40B4-BE49-F238E27FC236}">
              <a16:creationId xmlns:a16="http://schemas.microsoft.com/office/drawing/2014/main" id="{FF3338D2-A638-4C2F-B734-59D374D1746C}"/>
            </a:ext>
          </a:extLst>
        </xdr:cNvPr>
        <xdr:cNvGrpSpPr/>
      </xdr:nvGrpSpPr>
      <xdr:grpSpPr>
        <a:xfrm>
          <a:off x="607220" y="0"/>
          <a:ext cx="11072811" cy="5357812"/>
          <a:chOff x="1781735" y="369795"/>
          <a:chExt cx="14556440" cy="7653616"/>
        </a:xfrm>
      </xdr:grpSpPr>
      <xdr:sp macro="" textlink="">
        <xdr:nvSpPr>
          <xdr:cNvPr id="3" name="Rectangle 2">
            <a:extLst>
              <a:ext uri="{FF2B5EF4-FFF2-40B4-BE49-F238E27FC236}">
                <a16:creationId xmlns:a16="http://schemas.microsoft.com/office/drawing/2014/main" id="{BBD0D774-C0CC-B530-1428-B7C46FF5F2B8}"/>
              </a:ext>
            </a:extLst>
          </xdr:cNvPr>
          <xdr:cNvSpPr/>
        </xdr:nvSpPr>
        <xdr:spPr>
          <a:xfrm>
            <a:off x="1781735" y="369795"/>
            <a:ext cx="14556440" cy="7653616"/>
          </a:xfrm>
          <a:prstGeom prst="rect">
            <a:avLst/>
          </a:prstGeom>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13500000" scaled="1"/>
            <a:tileRect/>
          </a:gra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1">
              <a:solidFill>
                <a:schemeClr val="bg1"/>
              </a:solidFill>
              <a:latin typeface="Tenorite" panose="00000500000000000000" pitchFamily="2" charset="0"/>
            </a:endParaRPr>
          </a:p>
        </xdr:txBody>
      </xdr:sp>
      <xdr:sp macro="" textlink="">
        <xdr:nvSpPr>
          <xdr:cNvPr id="4" name="TextBox 3">
            <a:extLst>
              <a:ext uri="{FF2B5EF4-FFF2-40B4-BE49-F238E27FC236}">
                <a16:creationId xmlns:a16="http://schemas.microsoft.com/office/drawing/2014/main" id="{D90F4271-0941-2AD4-C58E-B57747A8C948}"/>
              </a:ext>
            </a:extLst>
          </xdr:cNvPr>
          <xdr:cNvSpPr txBox="1"/>
        </xdr:nvSpPr>
        <xdr:spPr>
          <a:xfrm>
            <a:off x="5157943" y="369795"/>
            <a:ext cx="7924598" cy="83544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3200" b="1">
                <a:solidFill>
                  <a:schemeClr val="bg1"/>
                </a:solidFill>
                <a:latin typeface="Tenorite" panose="00000500000000000000" pitchFamily="2" charset="0"/>
              </a:rPr>
              <a:t>Olist Store Performance Analysis</a:t>
            </a:r>
          </a:p>
        </xdr:txBody>
      </xdr:sp>
      <xdr:graphicFrame macro="">
        <xdr:nvGraphicFramePr>
          <xdr:cNvPr id="5" name="Chart 1">
            <a:extLst>
              <a:ext uri="{FF2B5EF4-FFF2-40B4-BE49-F238E27FC236}">
                <a16:creationId xmlns:a16="http://schemas.microsoft.com/office/drawing/2014/main" id="{3AF63698-FA89-ED61-EC54-E39C3CAED93B}"/>
              </a:ext>
            </a:extLst>
          </xdr:cNvPr>
          <xdr:cNvGraphicFramePr/>
        </xdr:nvGraphicFramePr>
        <xdr:xfrm>
          <a:off x="3924637" y="1309686"/>
          <a:ext cx="4680000" cy="3240000"/>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6" name="Chart 2">
            <a:extLst>
              <a:ext uri="{FF2B5EF4-FFF2-40B4-BE49-F238E27FC236}">
                <a16:creationId xmlns:a16="http://schemas.microsoft.com/office/drawing/2014/main" id="{0F944756-F4CB-878D-8AB9-2489540C5F00}"/>
              </a:ext>
            </a:extLst>
          </xdr:cNvPr>
          <xdr:cNvGraphicFramePr/>
        </xdr:nvGraphicFramePr>
        <xdr:xfrm>
          <a:off x="1920127" y="4681537"/>
          <a:ext cx="4680000" cy="3240000"/>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7" name="Chart 6">
            <a:extLst>
              <a:ext uri="{FF2B5EF4-FFF2-40B4-BE49-F238E27FC236}">
                <a16:creationId xmlns:a16="http://schemas.microsoft.com/office/drawing/2014/main" id="{D2CA54EF-2280-65B6-A75D-4B531C4B9C35}"/>
              </a:ext>
            </a:extLst>
          </xdr:cNvPr>
          <xdr:cNvGraphicFramePr/>
        </xdr:nvGraphicFramePr>
        <xdr:xfrm>
          <a:off x="11560548" y="1221721"/>
          <a:ext cx="4680000" cy="3240000"/>
        </xdr:xfrm>
        <a:graphic>
          <a:graphicData uri="http://schemas.openxmlformats.org/drawingml/2006/chart">
            <c:chart xmlns:c="http://schemas.openxmlformats.org/drawingml/2006/chart" xmlns:r="http://schemas.openxmlformats.org/officeDocument/2006/relationships" r:id="rId3"/>
          </a:graphicData>
        </a:graphic>
      </xdr:graphicFrame>
      <xdr:grpSp>
        <xdr:nvGrpSpPr>
          <xdr:cNvPr id="8" name="Group 7">
            <a:extLst>
              <a:ext uri="{FF2B5EF4-FFF2-40B4-BE49-F238E27FC236}">
                <a16:creationId xmlns:a16="http://schemas.microsoft.com/office/drawing/2014/main" id="{A21517F0-B9EB-C225-B4D2-87B736ECF8D9}"/>
              </a:ext>
            </a:extLst>
          </xdr:cNvPr>
          <xdr:cNvGrpSpPr/>
        </xdr:nvGrpSpPr>
        <xdr:grpSpPr>
          <a:xfrm>
            <a:off x="1946854" y="946785"/>
            <a:ext cx="1863141" cy="3682562"/>
            <a:chOff x="1946854" y="945247"/>
            <a:chExt cx="1863141" cy="3698800"/>
          </a:xfrm>
        </xdr:grpSpPr>
        <mc:AlternateContent xmlns:mc="http://schemas.openxmlformats.org/markup-compatibility/2006">
          <mc:Choice xmlns:a14="http://schemas.microsoft.com/office/drawing/2010/main" Requires="a14">
            <xdr:graphicFrame macro="">
              <xdr:nvGraphicFramePr>
                <xdr:cNvPr id="16" name="Order_year">
                  <a:extLst>
                    <a:ext uri="{FF2B5EF4-FFF2-40B4-BE49-F238E27FC236}">
                      <a16:creationId xmlns:a16="http://schemas.microsoft.com/office/drawing/2014/main" id="{B4955BB5-AA87-A627-90EC-33FF25478FCB}"/>
                    </a:ext>
                  </a:extLst>
                </xdr:cNvPr>
                <xdr:cNvGraphicFramePr/>
              </xdr:nvGraphicFramePr>
              <xdr:xfrm>
                <a:off x="1957996" y="945247"/>
                <a:ext cx="1851999" cy="1654630"/>
              </xdr:xfrm>
              <a:graphic>
                <a:graphicData uri="http://schemas.microsoft.com/office/drawing/2010/slicer">
                  <sle:slicer xmlns:sle="http://schemas.microsoft.com/office/drawing/2010/slicer" name="Order_year"/>
                </a:graphicData>
              </a:graphic>
            </xdr:graphicFrame>
          </mc:Choice>
          <mc:Fallback>
            <xdr:sp macro="" textlink="">
              <xdr:nvSpPr>
                <xdr:cNvPr id="0" name=""/>
                <xdr:cNvSpPr>
                  <a:spLocks noTextEdit="1"/>
                </xdr:cNvSpPr>
              </xdr:nvSpPr>
              <xdr:spPr>
                <a:xfrm>
                  <a:off x="741299" y="403914"/>
                  <a:ext cx="1408780" cy="115321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7" name="Quarter">
                  <a:extLst>
                    <a:ext uri="{FF2B5EF4-FFF2-40B4-BE49-F238E27FC236}">
                      <a16:creationId xmlns:a16="http://schemas.microsoft.com/office/drawing/2014/main" id="{30F3C2B4-F3BF-207C-3539-71F40ADE570D}"/>
                    </a:ext>
                  </a:extLst>
                </xdr:cNvPr>
                <xdr:cNvGraphicFramePr/>
              </xdr:nvGraphicFramePr>
              <xdr:xfrm>
                <a:off x="1946854" y="2679399"/>
                <a:ext cx="1849306" cy="1964648"/>
              </xdr:xfrm>
              <a:graphic>
                <a:graphicData uri="http://schemas.microsoft.com/office/drawing/2010/slicer">
                  <sle:slicer xmlns:sle="http://schemas.microsoft.com/office/drawing/2010/slicer" name="Quarter"/>
                </a:graphicData>
              </a:graphic>
            </xdr:graphicFrame>
          </mc:Choice>
          <mc:Fallback>
            <xdr:sp macro="" textlink="">
              <xdr:nvSpPr>
                <xdr:cNvPr id="0" name=""/>
                <xdr:cNvSpPr>
                  <a:spLocks noTextEdit="1"/>
                </xdr:cNvSpPr>
              </xdr:nvSpPr>
              <xdr:spPr>
                <a:xfrm>
                  <a:off x="732823" y="1612555"/>
                  <a:ext cx="1406732" cy="136928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aphicFrame macro="">
        <xdr:nvGraphicFramePr>
          <xdr:cNvPr id="9" name="Chart 14">
            <a:extLst>
              <a:ext uri="{FF2B5EF4-FFF2-40B4-BE49-F238E27FC236}">
                <a16:creationId xmlns:a16="http://schemas.microsoft.com/office/drawing/2014/main" id="{23479DEE-413F-EF2C-D67F-4792B9F4C8AA}"/>
              </a:ext>
            </a:extLst>
          </xdr:cNvPr>
          <xdr:cNvGraphicFramePr/>
        </xdr:nvGraphicFramePr>
        <xdr:xfrm>
          <a:off x="6740338" y="4683269"/>
          <a:ext cx="4680000" cy="3240000"/>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10" name="Chart 15">
            <a:extLst>
              <a:ext uri="{FF2B5EF4-FFF2-40B4-BE49-F238E27FC236}">
                <a16:creationId xmlns:a16="http://schemas.microsoft.com/office/drawing/2014/main" id="{2E9DA8D9-8621-C6B6-092F-4DA545B8CDB7}"/>
              </a:ext>
            </a:extLst>
          </xdr:cNvPr>
          <xdr:cNvGraphicFramePr/>
        </xdr:nvGraphicFramePr>
        <xdr:xfrm>
          <a:off x="11560548" y="4683269"/>
          <a:ext cx="4680000" cy="3240000"/>
        </xdr:xfrm>
        <a:graphic>
          <a:graphicData uri="http://schemas.openxmlformats.org/drawingml/2006/chart">
            <c:chart xmlns:c="http://schemas.openxmlformats.org/drawingml/2006/chart" xmlns:r="http://schemas.openxmlformats.org/officeDocument/2006/relationships" r:id="rId5"/>
          </a:graphicData>
        </a:graphic>
      </xdr:graphicFrame>
      <xdr:grpSp>
        <xdr:nvGrpSpPr>
          <xdr:cNvPr id="11" name="Group 10">
            <a:extLst>
              <a:ext uri="{FF2B5EF4-FFF2-40B4-BE49-F238E27FC236}">
                <a16:creationId xmlns:a16="http://schemas.microsoft.com/office/drawing/2014/main" id="{D86AF314-19D8-1667-0241-22D0E94660AF}"/>
              </a:ext>
            </a:extLst>
          </xdr:cNvPr>
          <xdr:cNvGrpSpPr/>
        </xdr:nvGrpSpPr>
        <xdr:grpSpPr>
          <a:xfrm>
            <a:off x="8822593" y="1322293"/>
            <a:ext cx="2520000" cy="3240000"/>
            <a:chOff x="8673354" y="1322294"/>
            <a:chExt cx="2520000" cy="3227293"/>
          </a:xfrm>
        </xdr:grpSpPr>
        <xdr:sp macro="" textlink="$B$14">
          <xdr:nvSpPr>
            <xdr:cNvPr id="12" name="TextBox 11">
              <a:extLst>
                <a:ext uri="{FF2B5EF4-FFF2-40B4-BE49-F238E27FC236}">
                  <a16:creationId xmlns:a16="http://schemas.microsoft.com/office/drawing/2014/main" id="{8D99F502-A52E-13E9-E7DC-D57DE43D7100}"/>
                </a:ext>
              </a:extLst>
            </xdr:cNvPr>
            <xdr:cNvSpPr txBox="1"/>
          </xdr:nvSpPr>
          <xdr:spPr>
            <a:xfrm>
              <a:off x="8673354" y="2173941"/>
              <a:ext cx="2520000" cy="739587"/>
            </a:xfrm>
            <a:prstGeom prst="roundRect">
              <a:avLst/>
            </a:prstGeom>
            <a:noFill/>
            <a:ln w="28575">
              <a:solidFill>
                <a:schemeClr val="bg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marL="0" indent="0" algn="ctr"/>
              <a:fld id="{582DAB9E-39DB-4CB6-BC8D-DE1114D632E5}" type="TxLink">
                <a:rPr lang="en-US" sz="3200" b="1">
                  <a:solidFill>
                    <a:schemeClr val="bg1"/>
                  </a:solidFill>
                  <a:latin typeface="Tenorite" panose="00000500000000000000" pitchFamily="2" charset="0"/>
                  <a:ea typeface="+mn-ea"/>
                  <a:cs typeface="+mn-cs"/>
                </a:rPr>
                <a:pPr marL="0" indent="0" algn="ctr"/>
                <a:t>43981</a:t>
              </a:fld>
              <a:endParaRPr lang="en-US" sz="3200" b="1">
                <a:solidFill>
                  <a:schemeClr val="bg1"/>
                </a:solidFill>
                <a:latin typeface="Tenorite" panose="00000500000000000000" pitchFamily="2" charset="0"/>
                <a:ea typeface="+mn-ea"/>
                <a:cs typeface="+mn-cs"/>
              </a:endParaRPr>
            </a:p>
          </xdr:txBody>
        </xdr:sp>
        <xdr:sp macro="" textlink="">
          <xdr:nvSpPr>
            <xdr:cNvPr id="13" name="TextBox 12">
              <a:extLst>
                <a:ext uri="{FF2B5EF4-FFF2-40B4-BE49-F238E27FC236}">
                  <a16:creationId xmlns:a16="http://schemas.microsoft.com/office/drawing/2014/main" id="{C44BAE26-8363-3D0A-76C0-BBA92563668A}"/>
                </a:ext>
              </a:extLst>
            </xdr:cNvPr>
            <xdr:cNvSpPr txBox="1"/>
          </xdr:nvSpPr>
          <xdr:spPr>
            <a:xfrm>
              <a:off x="8673354" y="1322294"/>
              <a:ext cx="2520000" cy="918882"/>
            </a:xfrm>
            <a:prstGeom prst="roundRect">
              <a:avLst/>
            </a:prstGeom>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sz="1800" b="1">
                  <a:solidFill>
                    <a:schemeClr val="bg1"/>
                  </a:solidFill>
                  <a:latin typeface="Tenorite" panose="00000500000000000000" pitchFamily="2" charset="0"/>
                </a:rPr>
                <a:t>Credit Card </a:t>
              </a:r>
              <a:r>
                <a:rPr lang="en-US" sz="1800" b="1" baseline="0">
                  <a:solidFill>
                    <a:schemeClr val="bg1"/>
                  </a:solidFill>
                  <a:latin typeface="Tenorite" panose="00000500000000000000" pitchFamily="2" charset="0"/>
                  <a:ea typeface="+mn-ea"/>
                  <a:cs typeface="+mn-cs"/>
                </a:rPr>
                <a:t>Orders</a:t>
              </a:r>
              <a:r>
                <a:rPr lang="en-US" sz="1800" b="1" baseline="0">
                  <a:solidFill>
                    <a:schemeClr val="bg1"/>
                  </a:solidFill>
                  <a:latin typeface="Tenorite" panose="00000500000000000000" pitchFamily="2" charset="0"/>
                </a:rPr>
                <a:t> with Review score of 5</a:t>
              </a:r>
              <a:endParaRPr lang="en-US" sz="1800" b="1">
                <a:solidFill>
                  <a:schemeClr val="bg1"/>
                </a:solidFill>
                <a:latin typeface="Tenorite" panose="00000500000000000000" pitchFamily="2" charset="0"/>
              </a:endParaRPr>
            </a:p>
          </xdr:txBody>
        </xdr:sp>
        <xdr:sp macro="" textlink="$B$15">
          <xdr:nvSpPr>
            <xdr:cNvPr id="14" name="TextBox 13">
              <a:extLst>
                <a:ext uri="{FF2B5EF4-FFF2-40B4-BE49-F238E27FC236}">
                  <a16:creationId xmlns:a16="http://schemas.microsoft.com/office/drawing/2014/main" id="{748558D4-10F7-B827-EA86-9AAF3C1257B8}"/>
                </a:ext>
              </a:extLst>
            </xdr:cNvPr>
            <xdr:cNvSpPr txBox="1"/>
          </xdr:nvSpPr>
          <xdr:spPr>
            <a:xfrm>
              <a:off x="8673354" y="3810000"/>
              <a:ext cx="2520000" cy="739587"/>
            </a:xfrm>
            <a:prstGeom prst="roundRect">
              <a:avLst/>
            </a:prstGeom>
            <a:noFill/>
            <a:ln w="28575">
              <a:solidFill>
                <a:schemeClr val="bg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marL="0" indent="0" algn="ctr"/>
              <a:fld id="{43A447E3-3A6E-4D5A-9476-1F644848C4B9}" type="TxLink">
                <a:rPr lang="en-US" sz="3200" b="1">
                  <a:solidFill>
                    <a:schemeClr val="bg1"/>
                  </a:solidFill>
                  <a:latin typeface="Tenorite" panose="00000500000000000000" pitchFamily="2" charset="0"/>
                  <a:ea typeface="+mn-ea"/>
                  <a:cs typeface="+mn-cs"/>
                </a:rPr>
                <a:pPr marL="0" indent="0" algn="ctr"/>
                <a:t>11.24</a:t>
              </a:fld>
              <a:endParaRPr lang="en-US" sz="3200" b="1">
                <a:solidFill>
                  <a:schemeClr val="bg1"/>
                </a:solidFill>
                <a:latin typeface="Tenorite" panose="00000500000000000000" pitchFamily="2" charset="0"/>
                <a:ea typeface="+mn-ea"/>
                <a:cs typeface="+mn-cs"/>
              </a:endParaRPr>
            </a:p>
          </xdr:txBody>
        </xdr:sp>
        <xdr:sp macro="" textlink="">
          <xdr:nvSpPr>
            <xdr:cNvPr id="15" name="TextBox 14">
              <a:extLst>
                <a:ext uri="{FF2B5EF4-FFF2-40B4-BE49-F238E27FC236}">
                  <a16:creationId xmlns:a16="http://schemas.microsoft.com/office/drawing/2014/main" id="{421FFFA4-F632-5042-E51A-ECF588D99359}"/>
                </a:ext>
              </a:extLst>
            </xdr:cNvPr>
            <xdr:cNvSpPr txBox="1"/>
          </xdr:nvSpPr>
          <xdr:spPr>
            <a:xfrm>
              <a:off x="8673354" y="2958353"/>
              <a:ext cx="2520000" cy="918882"/>
            </a:xfrm>
            <a:prstGeom prst="roundRect">
              <a:avLst/>
            </a:prstGeom>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3500000" scaled="1"/>
              <a:tileRect/>
            </a:grad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sz="1800" b="1">
                  <a:solidFill>
                    <a:schemeClr val="bg1"/>
                  </a:solidFill>
                  <a:latin typeface="Tenorite" panose="00000500000000000000" pitchFamily="2" charset="0"/>
                </a:rPr>
                <a:t>Avg Delivery Days for Pet Shop Orders</a:t>
              </a:r>
            </a:p>
          </xdr:txBody>
        </xdr:sp>
      </xdr:grpSp>
    </xdr:grp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admin\Desktop\GitHub\OLIST%20STORE%20ANALYSIS\Excel_Dashboard.xlsx" TargetMode="External"/><Relationship Id="rId1" Type="http://schemas.openxmlformats.org/officeDocument/2006/relationships/externalLinkPath" Target="GitHub/OLIST%20STORE%20ANALYSIS/Excel_Dashboar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heet"/>
    </sheetNames>
    <sheetDataSet>
      <sheetData sheetId="0">
        <row r="3">
          <cell r="G3" t="str">
            <v>Average of Delivery Days</v>
          </cell>
        </row>
        <row r="4">
          <cell r="D4" t="str">
            <v>Distinct Count of order_id</v>
          </cell>
        </row>
      </sheetData>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67.904728240741" backgroundQuery="1" createdVersion="3" refreshedVersion="8" minRefreshableVersion="3" recordCount="0" supportSubquery="1" supportAdvancedDrill="1" xr:uid="{DFA43F7C-FDCE-44FD-B8DC-F898927FDFDD}">
  <cacheSource type="external" connectionId="8">
    <extLst>
      <ext xmlns:x14="http://schemas.microsoft.com/office/spreadsheetml/2009/9/main" uri="{F057638F-6D5F-4e77-A914-E7F072B9BCA8}">
        <x14:sourceConnection name="ThisWorkbookDataModel"/>
      </ext>
    </extLst>
  </cacheSource>
  <cacheFields count="0"/>
  <cacheHierarchies count="34">
    <cacheHierarchy uniqueName="[Merged Table].[order_id]" caption="order_id" attribute="1" defaultMemberUniqueName="[Merged Table].[order_id].[All]" allUniqueName="[Merged Table].[order_id].[All]" dimensionUniqueName="[Merged Table]" displayFolder="" count="0" memberValueDatatype="130" unbalanced="0"/>
    <cacheHierarchy uniqueName="[Merged Table].[customer_id]" caption="customer_id" attribute="1" defaultMemberUniqueName="[Merged Table].[customer_id].[All]" allUniqueName="[Merged Table].[customer_id].[All]" dimensionUniqueName="[Merged Table]" displayFolder="" count="0" memberValueDatatype="130" unbalanced="0"/>
    <cacheHierarchy uniqueName="[Merged Table].[order_status]" caption="order_status" attribute="1" defaultMemberUniqueName="[Merged Table].[order_status].[All]" allUniqueName="[Merged Table].[order_status].[All]" dimensionUniqueName="[Merged Table]" displayFolder="" count="0" memberValueDatatype="130" unbalanced="0"/>
    <cacheHierarchy uniqueName="[Merged Table].[order_purchase_timestamp]" caption="order_purchase_timestamp" attribute="1" time="1" defaultMemberUniqueName="[Merged Table].[order_purchase_timestamp].[All]" allUniqueName="[Merged Table].[order_purchase_timestamp].[All]" dimensionUniqueName="[Merged Table]" displayFolder="" count="0" memberValueDatatype="7" unbalanced="0"/>
    <cacheHierarchy uniqueName="[Merged Table].[order_approved_at]" caption="order_approved_at" attribute="1" time="1" defaultMemberUniqueName="[Merged Table].[order_approved_at].[All]" allUniqueName="[Merged Table].[order_approved_at].[All]" dimensionUniqueName="[Merged Table]" displayFolder="" count="0" memberValueDatatype="7" unbalanced="0"/>
    <cacheHierarchy uniqueName="[Merged Table].[order_delivered_carrier_date]" caption="order_delivered_carrier_date" attribute="1" time="1" defaultMemberUniqueName="[Merged Table].[order_delivered_carrier_date].[All]" allUniqueName="[Merged Table].[order_delivered_carrier_date].[All]" dimensionUniqueName="[Merged Table]" displayFolder="" count="0" memberValueDatatype="7" unbalanced="0"/>
    <cacheHierarchy uniqueName="[Merged Table].[order_delivered_customer_date]" caption="order_delivered_customer_date" attribute="1" time="1" defaultMemberUniqueName="[Merged Table].[order_delivered_customer_date].[All]" allUniqueName="[Merged Table].[order_delivered_customer_date].[All]" dimensionUniqueName="[Merged Table]" displayFolder="" count="0" memberValueDatatype="7" unbalanced="0"/>
    <cacheHierarchy uniqueName="[Merged Table].[order_estimated_delivery_date]" caption="order_estimated_delivery_date" attribute="1" time="1" defaultMemberUniqueName="[Merged Table].[order_estimated_delivery_date].[All]" allUniqueName="[Merged Table].[order_estimated_delivery_date].[All]" dimensionUniqueName="[Merged Table]" displayFolder="" count="0" memberValueDatatype="7" unbalanced="0"/>
    <cacheHierarchy uniqueName="[Merged Table].[Delivery Days]" caption="Delivery Days" attribute="1" defaultMemberUniqueName="[Merged Table].[Delivery Days].[All]" allUniqueName="[Merged Table].[Delivery Days].[All]" dimensionUniqueName="[Merged Table]" displayFolder="" count="0" memberValueDatatype="5" unbalanced="0"/>
    <cacheHierarchy uniqueName="[Merged Table].[Time of Week]" caption="Time of Week" attribute="1" defaultMemberUniqueName="[Merged Table].[Time of Week].[All]" allUniqueName="[Merged Table].[Time of Week].[All]" dimensionUniqueName="[Merged Table]" displayFolder="" count="0" memberValueDatatype="130" unbalanced="0"/>
    <cacheHierarchy uniqueName="[Merged Table].[Order_year]" caption="Order_year" attribute="1" defaultMemberUniqueName="[Merged Table].[Order_year].[All]" allUniqueName="[Merged Table].[Order_year].[All]" dimensionUniqueName="[Merged Table]" displayFolder="" count="0" memberValueDatatype="20" unbalanced="0"/>
    <cacheHierarchy uniqueName="[Merged Table].[Quarter]" caption="Quarter" attribute="1" defaultMemberUniqueName="[Merged Table].[Quarter].[All]" allUniqueName="[Merged Table].[Quarter].[All]" dimensionUniqueName="[Merged Table]" displayFolder="" count="0" memberValueDatatype="130" unbalanced="0"/>
    <cacheHierarchy uniqueName="[Merged Table].[payment_type]" caption="payment_type" attribute="1" defaultMemberUniqueName="[Merged Table].[payment_type].[All]" allUniqueName="[Merged Table].[payment_type].[All]" dimensionUniqueName="[Merged Table]" displayFolder="" count="0" memberValueDatatype="130" unbalanced="0"/>
    <cacheHierarchy uniqueName="[Merged Table].[payment_value]" caption="payment_value" attribute="1" defaultMemberUniqueName="[Merged Table].[payment_value].[All]" allUniqueName="[Merged Table].[payment_value].[All]" dimensionUniqueName="[Merged Table]" displayFolder="" count="0" memberValueDatatype="5" unbalanced="0"/>
    <cacheHierarchy uniqueName="[Merged Table].[review_score]" caption="review_score" attribute="1" defaultMemberUniqueName="[Merged Table].[review_score].[All]" allUniqueName="[Merged Table].[review_score].[All]" dimensionUniqueName="[Merged Table]" displayFolder="" count="0" memberValueDatatype="20" unbalanced="0"/>
    <cacheHierarchy uniqueName="[Merged Table].[product_id]" caption="product_id" attribute="1" defaultMemberUniqueName="[Merged Table].[product_id].[All]" allUniqueName="[Merged Table].[product_id].[All]" dimensionUniqueName="[Merged Table]" displayFolder="" count="0" memberValueDatatype="130" unbalanced="0"/>
    <cacheHierarchy uniqueName="[Merged Table].[price]" caption="price" attribute="1" defaultMemberUniqueName="[Merged Table].[price].[All]" allUniqueName="[Merged Table].[price].[All]" dimensionUniqueName="[Merged Table]" displayFolder="" count="0" memberValueDatatype="5" unbalanced="0"/>
    <cacheHierarchy uniqueName="[Merged Table].[product_category_name]" caption="product_category_name" attribute="1" defaultMemberUniqueName="[Merged Table].[product_category_name].[All]" allUniqueName="[Merged Table].[product_category_name].[All]" dimensionUniqueName="[Merged Table]" displayFolder="" count="0" memberValueDatatype="130" unbalanced="0"/>
    <cacheHierarchy uniqueName="[Merged Table].[customer_city]" caption="customer_city" attribute="1" defaultMemberUniqueName="[Merged Table].[customer_city].[All]" allUniqueName="[Merged Table].[customer_city].[All]" dimensionUniqueName="[Merged Table]" displayFolder="" count="0" memberValueDatatype="130" unbalanced="0"/>
    <cacheHierarchy uniqueName="[Merged Table].[customer_state]" caption="customer_state" attribute="1" defaultMemberUniqueName="[Merged Table].[customer_state].[All]" allUniqueName="[Merged Table].[customer_state].[All]" dimensionUniqueName="[Merged Table]" displayFolder="" count="0" memberValueDatatype="130" unbalanced="0"/>
    <cacheHierarchy uniqueName="[Merged Table].[customer_zip_code_prefix]" caption="customer_zip_code_prefix" attribute="1" defaultMemberUniqueName="[Merged Table].[customer_zip_code_prefix].[All]" allUniqueName="[Merged Table].[customer_zip_code_prefix].[All]" dimensionUniqueName="[Merged Table]" displayFolder="" count="0" memberValueDatatype="20" unbalanced="0"/>
    <cacheHierarchy uniqueName="[Measures].[__XL_Count Merged Table]" caption="__XL_Count Merged Table" measure="1" displayFolder="" measureGroup="Merged Table" count="0" hidden="1"/>
    <cacheHierarchy uniqueName="[Measures].[__No measures defined]" caption="__No measures defined" measure="1" displayFolder="" count="0" hidden="1"/>
    <cacheHierarchy uniqueName="[Measures].[Count of Time of Week]" caption="Count of Time of Week" measure="1" displayFolder="" measureGroup="Merged Table" count="0" hidden="1">
      <extLst>
        <ext xmlns:x15="http://schemas.microsoft.com/office/spreadsheetml/2010/11/main" uri="{B97F6D7D-B522-45F9-BDA1-12C45D357490}">
          <x15:cacheHierarchy aggregatedColumn="9"/>
        </ext>
      </extLst>
    </cacheHierarchy>
    <cacheHierarchy uniqueName="[Measures].[Sum of payment_value]" caption="Sum of payment_value" measure="1" displayFolder="" measureGroup="Merged Table" count="0" hidden="1">
      <extLst>
        <ext xmlns:x15="http://schemas.microsoft.com/office/spreadsheetml/2010/11/main" uri="{B97F6D7D-B522-45F9-BDA1-12C45D357490}">
          <x15:cacheHierarchy aggregatedColumn="13"/>
        </ext>
      </extLst>
    </cacheHierarchy>
    <cacheHierarchy uniqueName="[Measures].[Sum of price]" caption="Sum of price" measure="1" displayFolder="" measureGroup="Merged Table" count="0" hidden="1">
      <extLst>
        <ext xmlns:x15="http://schemas.microsoft.com/office/spreadsheetml/2010/11/main" uri="{B97F6D7D-B522-45F9-BDA1-12C45D357490}">
          <x15:cacheHierarchy aggregatedColumn="16"/>
        </ext>
      </extLst>
    </cacheHierarchy>
    <cacheHierarchy uniqueName="[Measures].[Count of order_id]" caption="Count of order_id" measure="1" displayFolder="" measureGroup="Merged Table" count="0" hidden="1">
      <extLst>
        <ext xmlns:x15="http://schemas.microsoft.com/office/spreadsheetml/2010/11/main" uri="{B97F6D7D-B522-45F9-BDA1-12C45D357490}">
          <x15:cacheHierarchy aggregatedColumn="0"/>
        </ext>
      </extLst>
    </cacheHierarchy>
    <cacheHierarchy uniqueName="[Measures].[Distinct Count of order_id]" caption="Distinct Count of order_id" measure="1" displayFolder="" measureGroup="Merged Table" count="0" hidden="1">
      <extLst>
        <ext xmlns:x15="http://schemas.microsoft.com/office/spreadsheetml/2010/11/main" uri="{B97F6D7D-B522-45F9-BDA1-12C45D357490}">
          <x15:cacheHierarchy aggregatedColumn="0"/>
        </ext>
      </extLst>
    </cacheHierarchy>
    <cacheHierarchy uniqueName="[Measures].[Count of Delivery Days]" caption="Count of Delivery Days" measure="1" displayFolder="" measureGroup="Merged Table" count="0" hidden="1">
      <extLst>
        <ext xmlns:x15="http://schemas.microsoft.com/office/spreadsheetml/2010/11/main" uri="{B97F6D7D-B522-45F9-BDA1-12C45D357490}">
          <x15:cacheHierarchy aggregatedColumn="8"/>
        </ext>
      </extLst>
    </cacheHierarchy>
    <cacheHierarchy uniqueName="[Measures].[Average of Delivery Days]" caption="Average of Delivery Days" measure="1" displayFolder="" measureGroup="Merged Table" count="0" hidden="1">
      <extLst>
        <ext xmlns:x15="http://schemas.microsoft.com/office/spreadsheetml/2010/11/main" uri="{B97F6D7D-B522-45F9-BDA1-12C45D357490}">
          <x15:cacheHierarchy aggregatedColumn="8"/>
        </ext>
      </extLst>
    </cacheHierarchy>
    <cacheHierarchy uniqueName="[Measures].[Average of price]" caption="Average of price" measure="1" displayFolder="" measureGroup="Merged Table" count="0" hidden="1">
      <extLst>
        <ext xmlns:x15="http://schemas.microsoft.com/office/spreadsheetml/2010/11/main" uri="{B97F6D7D-B522-45F9-BDA1-12C45D357490}">
          <x15:cacheHierarchy aggregatedColumn="16"/>
        </ext>
      </extLst>
    </cacheHierarchy>
    <cacheHierarchy uniqueName="[Measures].[Average of payment_value]" caption="Average of payment_value" measure="1" displayFolder="" measureGroup="Merged Table" count="0" hidden="1">
      <extLst>
        <ext xmlns:x15="http://schemas.microsoft.com/office/spreadsheetml/2010/11/main" uri="{B97F6D7D-B522-45F9-BDA1-12C45D357490}">
          <x15:cacheHierarchy aggregatedColumn="13"/>
        </ext>
      </extLst>
    </cacheHierarchy>
    <cacheHierarchy uniqueName="[Measures].[Sum of Delivery Days]" caption="Sum of Delivery Days" measure="1" displayFolder="" measureGroup="Merged Table" count="0" hidden="1">
      <extLst>
        <ext xmlns:x15="http://schemas.microsoft.com/office/spreadsheetml/2010/11/main" uri="{B97F6D7D-B522-45F9-BDA1-12C45D357490}">
          <x15:cacheHierarchy aggregatedColumn="8"/>
        </ext>
      </extLst>
    </cacheHierarchy>
    <cacheHierarchy uniqueName="[Measures].[Max of price]" caption="Max of price" measure="1" displayFolder="" measureGroup="Merged Table" count="0" hidden="1">
      <extLst>
        <ext xmlns:x15="http://schemas.microsoft.com/office/spreadsheetml/2010/11/main" uri="{B97F6D7D-B522-45F9-BDA1-12C45D357490}">
          <x15:cacheHierarchy aggregatedColumn="16"/>
        </ext>
      </extLst>
    </cacheHierarchy>
  </cacheHierarchies>
  <kpis count="0"/>
  <dimensions count="2">
    <dimension measure="1" name="Measures" uniqueName="[Measures]" caption="Measures"/>
    <dimension name="Merged Table" uniqueName="[Merged Table]" caption="Merged Table"/>
  </dimensions>
  <measureGroups count="1">
    <measureGroup name="Merged Table" caption="Merged Table"/>
  </measureGroups>
  <maps count="1">
    <map measureGroup="0" dimension="1"/>
  </maps>
  <extLst>
    <ext xmlns:x14="http://schemas.microsoft.com/office/spreadsheetml/2009/9/main" uri="{725AE2AE-9491-48be-B2B4-4EB974FC3084}">
      <x14:pivotCacheDefinition slicerData="1" pivotCacheId="1515833363"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year" xr10:uid="{750932FD-3A74-4C24-8E95-E0A97BDF8E4C}" sourceName="[Merged Table].[Order_year]">
  <data>
    <olap pivotCacheId="1515833363">
      <levels count="2">
        <level uniqueName="[Merged Table].[Order_year].[(All)]" sourceCaption="(All)" count="0"/>
        <level uniqueName="[Merged Table].[Order_year].[Order_year]" sourceCaption="Order_year" count="3">
          <ranges>
            <range startItem="0">
              <i n="[Merged Table].[Order_year].&amp;[2016]" c="2016"/>
              <i n="[Merged Table].[Order_year].&amp;[2017]" c="2017"/>
              <i n="[Merged Table].[Order_year].&amp;[2018]" c="2018"/>
            </range>
          </ranges>
        </level>
      </levels>
      <selections count="1">
        <selection n="[Merged Table].[Order_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F11D92DC-EF8A-4FDC-8392-8E218F62A350}" sourceName="[Merged Table].[Quarter]">
  <data>
    <olap pivotCacheId="1515833363">
      <levels count="2">
        <level uniqueName="[Merged Table].[Quarter].[(All)]" sourceCaption="(All)" count="0"/>
        <level uniqueName="[Merged Table].[Quarter].[Quarter]" sourceCaption="Quarter" count="4">
          <ranges>
            <range startItem="0">
              <i n="[Merged Table].[Quarter].&amp;[Q1]" c="Q1"/>
              <i n="[Merged Table].[Quarter].&amp;[Q2]" c="Q2"/>
              <i n="[Merged Table].[Quarter].&amp;[Q3]" c="Q3"/>
              <i n="[Merged Table].[Quarter].&amp;[Q4]" c="Q4"/>
            </range>
          </ranges>
        </level>
      </levels>
      <selections count="1">
        <selection n="[Merged Table].[Qua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_year" xr10:uid="{D13CFC87-2E0C-4B7A-A1C9-D7A23D04BBB2}" cache="Slicer_Order_year" caption="Order_year" level="1" style="Slicer Style 2" rowHeight="241300"/>
  <slicer name="Quarter" xr10:uid="{18B96A1D-872E-424D-8E89-47591BC34B3E}" cache="Slicer_Quarter" caption="Quarter" level="1" style="Slicer Style 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13D8A6-C0C6-4C5C-84F6-739A92948D1B}">
  <dimension ref="B14:B15"/>
  <sheetViews>
    <sheetView tabSelected="1" zoomScale="80" zoomScaleNormal="80" workbookViewId="0">
      <selection activeCell="U9" sqref="U9"/>
    </sheetView>
  </sheetViews>
  <sheetFormatPr defaultRowHeight="15" x14ac:dyDescent="0.25"/>
  <sheetData>
    <row r="14" spans="2:2" x14ac:dyDescent="0.25">
      <c r="B14">
        <f>GETPIVOTDATA("[Measures].[Distinct Count of order_id]",[1]sheet!$D$4)</f>
        <v>43981</v>
      </c>
    </row>
    <row r="15" spans="2:2" x14ac:dyDescent="0.25">
      <c r="B15" s="1">
        <f>GETPIVOTDATA("[Measures].[Average of Delivery Days]",[1]sheet!$G$3)</f>
        <v>11.241380169407076</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O Q H A A B Q S w M E F A A C A A g A 8 K m K W f / c m o K j A A A A 9 g A A A B I A H A B D b 2 5 m a W c v U G F j a 2 F n Z S 5 4 b W w g o h g A K K A U A A A A A A A A A A A A A A A A A A A A A A A A A A A A h Y + 9 D o I w F I V f h X S n P 7 A Q c q m D q y Q m R O P a Q I V G u B h a L O / m 4 C P 5 C m I U d X M 8 3 / m G c + 7 X G 6 y m r g 0 u e r C m x 4 w I y k m g s e w r g 3 V G R n c M E 7 K S s F X l S d U 6 m G W 0 6 W S r j D T O n V P G v P f U x 7 Q f a h Z x L t g h 3 x R l o z t F P r L 5 L 4 c G r V N Y a i J h / x o j I y r i h I q E U w 5 s g Z A b / A r R v P f Z / k B Y j 6 0 b B y 0 1 h r s C 2 B K B v T / I B 1 B L A w Q U A A I A C A D w q Y p 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8 K m K W S E 2 8 v n f B A A A t x g A A B M A H A B G b 3 J t d W x h c y 9 T Z W N 0 a W 9 u M S 5 t I K I Y A C i g F A A A A A A A A A A A A A A A A A A A A A A A A A A A A O V Y 6 2 / b R g z / b i D / w 0 E F B n t Q v d h N s h f 8 o b B T t N 2 W R + 1 t G O J A u E q 0 f a t 0 p 9 y d n H h B / v f x 9 L A e l m w n / d C g D Q L Y I n k k f y S P p K z A 1 U x w M k 4 + e 7 8 e t A 5 a a k E l e E R I D 6 Q i A + K D P m g R / B u L S L q A l K F a d k f C j Q L g u v 2 G + d A d C q 7 x Q b W t 4 S / T P x U e n F I v Y H w 6 A v V J i 3 B 6 8 e H 8 / e l w M p 5 e S P E v W i M X J 4 d 9 c u q K I A B U 6 q T k 6 X D 8 F z E a 1 V T 4 T G k n 8 c L x q K Y K d N d V S 6 t j X 4 3 A Z w H T I A e W b d l k K P w o 4 G r w k 0 1 O u S s 8 x u e D X v + 4 b 5 P L S G g Y 6 5 U P g / x r 9 0 x w u O 7 Y C a o X F t o O k O e R t 0 C N N Q s h T u h H F E w 5 K b 2 d B M A m V y n 9 t e + P X e p T q Q Z a R k W V w w X l c 9 Q 4 W Y W Q q 5 t I y t V M y C B x 2 D B V u 8 a + f X 9 v x c A d 5 i E 8 j X J E w 5 1 + s M m 9 5 U Z K i 6 C e l x x S m u p I N T B D h L D A W D q a B Y C S Q Z g J Y o z B E A v C N A y l W I L n U L 1 F y s N s L A F r x n G p l M x Q U G i / A x m Y H S f Q U x Y g 2 c v O r u p P P O Q p e O 1 5 G N J h b K C f 5 w D J S f T b l S z Z x B q l u s m I r k z 8 g L o L c h Y F H 0 F 2 P 4 i I e 2 0 y i i Q 1 V 6 U 7 E Z r 6 e G 8 E 9 1 T 7 a i u u 6 5 d X T b G / 7 p A f S L t / 9 P 3 J I f 5 3 7 H 6 n H k C 9 / 2 W I C G C C e o m Y k b 8 B P m X + s x n C 0 d B F T O c z w z i j A b S 3 e T Q g 1 h g r S H p 0 Z Z G W k K T 1 B A U Y r f g 4 I X o B n F j m I H A v p o C v I K E Y m X r E v d 2 Q D e L z 2 I s V U J n h j X 3 9 B w n b X K y / q b 2 d V 7 X s o b m n J Q f e c X 1 y 1 D X C T Z V 4 t L s S e w b X Z U Q l 9 r c M l H V p k e / I B K 9 y 9 w 1 2 i 3 Y M M p U 5 n + 1 C i / q A v 3 x 3 Z n U 6 B y 3 G 6 / 0 q 9 v 6 Q r k x v f x 7 d 3 8 m 8 2 X M K H H 8 L U y C N i a P g J s J P R v 1 y + R V l d N L e 6 h U w j k X i + 3 G A m 1 U s q R + t d f C 4 I 2 K F F 4 u p h L V Y S y + s P 0 D G H I P e q i 2 p J D B n W K / g v R e M t 5 O x n / d / j A D 6 k x V C l Z 6 5 a Q C Y 4 7 8 x 7 n V / h 5 k + j 7 A 6 8 n y k j l x G g F O q k O C C 4 S y 5 Z Q M S l g x u N + 2 m 9 B 1 m T + 9 C y r 3 C t c o t J 6 z 4 + 7 o X V L w s w 9 v I a i V F d Y m v i t R 4 l g H Z 6 t g m j l I I 7 t P v j n K F T D 0 p U 5 o y 0 a t N R Y 1 7 1 Q T g 5 Q 8 2 s x J T 9 8 1 J I v y I h M T t O T O B s Z b C i 1 y d 3 F F 8 Y m 6 W h D p G U w T 6 u y J Q a 9 B c i e R J b X K y x / 2 r M 5 N / R D D 6 V t l Q 7 o S L E 2 o u c E / j u C 2 U I 1 J h P b F f b v p t G m Z 1 h S s 3 r I b o v 2 q I f m U / L O / e C C l 7 V D W 8 9 f P e 8 c 8 P P C I B r 6 y K q Y I j L t O r I j t + M Y A S 5 T 8 W O j g q w Q k l z N i d 9 f D Z C k p D o Q Z b c T S k 1 / p 5 b B m p M 3 s u G T 8 W l o y T 4 8 P D X t O W g T i e + 5 K R N u n G 9 8 k a R q m v b 2 w N K T c O v B l D T P u b C 0 h F C J d V R e f N Y h L i 9 6 7 m F 8 V U E G H f o s / N b 7 d 7 r i 1 x w 3 0 e l R m 7 8 o S 6 / G q X 3 z w s C b e 6 t B Y n b / m k A t + v 1 6 k W L A w x a k 4 c 1 u Y y S w Z 5 e b A Y + k w C m y 8 + a 1 P O B t m X r r r M j z 1 L 7 u e v q O S 2 l E 7 9 9 t I k Z Z i O D x x L o r l A P V C u Z G H c 1 3 b J h g u h h X J u 4 o n c I H O b l O C 8 W c J Y 0 Q v H D Z p F F o m S b S K 3 z K t R s m e V r 1 e B L 1 3 m a 0 e + w d 8 V t v 2 I v O Z F n N 1 E s F W k u v 5 t l E x 1 l 2 z Q k y 2 W O X t b N f 0 P U E s B A i 0 A F A A C A A g A 8 K m K W f / c m o K j A A A A 9 g A A A B I A A A A A A A A A A A A A A A A A A A A A A E N v b m Z p Z y 9 Q Y W N r Y W d l L n h t b F B L A Q I t A B Q A A g A I A P C p i l k P y u m r p A A A A O k A A A A T A A A A A A A A A A A A A A A A A O 8 A A A B b Q 2 9 u d G V u d F 9 U e X B l c 1 0 u e G 1 s U E s B A i 0 A F A A C A A g A 8 K m K W S E 2 8 v n f B A A A t x g A A B M A A A A A A A A A A A A A A A A A 4 A E A A E Z v c m 1 1 b G F z L 1 N l Y 3 R p b 2 4 x L m 1 Q S w U G A A A A A A M A A w D C A A A A D A 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F g A A A A A A A A q W 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2 9 y Z G V y c z w v S X R l b V B h d G g + P C 9 J d G V t T G 9 j Y X R p b 2 4 + P F N 0 Y W J s Z U V u d H J p Z X M + P E V u d H J 5 I F R 5 c G U 9 I k J 1 Z m Z l c k 5 l e H R S Z W Z y Z X N o I i B W Y W x 1 Z T 0 i b D E i I C 8 + P E V u d H J 5 I F R 5 c G U 9 I k Z p b G x F b m F i b G V k I i B W Y W x 1 Z T 0 i b D A i I C 8 + P E V u d H J 5 I F R 5 c G U 9 I k Z p b G x M Y X N 0 V X B k Y X R l Z C I g V m F s d W U 9 I m Q y M D I 0 L T E y L T E w V D E 1 O j Q 1 O j M y L j Q w O D c 2 M D V a I i A v P j x F b n R y e S B U e X B l P S J G a W x s R X J y b 3 J D b 2 R l I i B W Y W x 1 Z T 0 i c 1 V u a 2 5 v d 2 4 i I C 8 + P E V u d H J 5 I F R 5 c G U 9 I k Z p b G x l Z E N v b X B s Z X R l U m V z d W x 0 V G 9 X b 3 J r c 2 h l Z X Q i I F Z h b H V l P S J s M S I g L z 4 8 R W 5 0 c n k g V H l w Z T 0 i R m l s b F N 0 Y X R 1 c y I g V m F s d W U 9 I n N D b 2 1 w b G V 0 Z S I g L z 4 8 R W 5 0 c n k g V H l w Z T 0 i R m l s b F R v R G F 0 Y U 1 v Z G V s R W 5 h Y m x l Z C I g V m F s d W U 9 I m w w I i A v P j x F b n R y e S B U e X B l P S J J c 1 B y a X Z h d G U i I F Z h b H V l P S J s M C I g L z 4 8 R W 5 0 c n k g V H l w Z T 0 i U X V l c n l J R C I g V m F s d W U 9 I n N l O D h k M m U y M y 0 3 M z g 1 L T R l Y m I t Y T Z k M C 1 m N T F k O W M 5 O T F j N W Y i I C 8 + P E V u d H J 5 I F R 5 c G U 9 I k F k Z G V k V G 9 E Y X R h T W 9 k Z W w i I F Z h b H V l P S J s M C 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S Z W x h d G l v b n N o a X B J b m Z v Q 2 9 u d G F p b m V y I i B W Y W x 1 Z T 0 i c 3 s m c X V v d D t j b 2 x 1 b W 5 D b 3 V u d C Z x d W 9 0 O z o x M i w m c X V v d D t r Z X l D b 2 x 1 b W 5 O Y W 1 l c y Z x d W 9 0 O z p b X S w m c X V v d D t x d W V y e V J l b G F 0 a W 9 u c 2 h p c H M m c X V v d D s 6 W 1 0 s J n F 1 b 3 Q 7 Y 2 9 s d W 1 u S W R l b n R p d G l l c y Z x d W 9 0 O z p b J n F 1 b 3 Q 7 U 2 V j d G l v b j E v b 3 J k Z X J z L 0 N o Y W 5 n Z W Q g V H l w Z S 5 7 b 3 J k Z X J f a W Q s M H 0 m c X V v d D s s J n F 1 b 3 Q 7 U 2 V j d G l v b j E v b 3 J k Z X J z L 0 N o Y W 5 n Z W Q g V H l w Z S 5 7 Y 3 V z d G 9 t Z X J f a W Q s M X 0 m c X V v d D s s J n F 1 b 3 Q 7 U 2 V j d G l v b j E v b 3 J k Z X J z L 0 N o Y W 5 n Z W Q g V H l w Z S 5 7 b 3 J k Z X J f c 3 R h d H V z L D J 9 J n F 1 b 3 Q 7 L C Z x d W 9 0 O 1 N l Y 3 R p b 2 4 x L 2 9 y Z G V y c y 9 D a G F u Z 2 V k I F R 5 c G U u e 2 9 y Z G V y X 3 B 1 c m N o Y X N l X 3 R p b W V z d G F t c C w z f S Z x d W 9 0 O y w m c X V v d D t T Z W N 0 a W 9 u M S 9 v c m R l c n M v Q 2 h h b m d l Z C B U e X B l L n t v c m R l c l 9 h c H B y b 3 Z l Z F 9 h d C w 0 f S Z x d W 9 0 O y w m c X V v d D t T Z W N 0 a W 9 u M S 9 v c m R l c n M v Q 2 h h b m d l Z C B U e X B l L n t v c m R l c l 9 k Z W x p d m V y Z W R f Y 2 F y c m l l c l 9 k Y X R l L D V 9 J n F 1 b 3 Q 7 L C Z x d W 9 0 O 1 N l Y 3 R p b 2 4 x L 2 9 y Z G V y c y 9 D a G F u Z 2 V k I F R 5 c G U u e 2 9 y Z G V y X 2 R l b G l 2 Z X J l Z F 9 j d X N 0 b 2 1 l c l 9 k Y X R l L D Z 9 J n F 1 b 3 Q 7 L C Z x d W 9 0 O 1 N l Y 3 R p b 2 4 x L 2 9 y Z G V y c y 9 D a G F u Z 2 V k I F R 5 c G U u e 2 9 y Z G V y X 2 V z d G l t Y X R l Z F 9 k Z W x p d m V y e V 9 k Y X R l L D d 9 J n F 1 b 3 Q 7 L C Z x d W 9 0 O 1 N l Y 3 R p b 2 4 x L 2 9 y Z G V y c y 9 B Z G R l Z C B D d X N 0 b 2 0 y L n t E Z W x p d m V y e S B E Y X l z L D h 9 J n F 1 b 3 Q 7 L C Z x d W 9 0 O 1 N l Y 3 R p b 2 4 x L 2 9 y Z G V y c y 9 B Z G R l Z C B D d X N 0 b 2 0 u e 1 R p b W U g b 2 Y g V 2 V l a y w 5 f S Z x d W 9 0 O y w m c X V v d D t T Z W N 0 a W 9 u M S 9 v c m R l c n M v Q 2 h h b m d l Z C B U e X B l M S 5 7 T 3 J k Z X J f e W V h c i w x M H 0 m c X V v d D s s J n F 1 b 3 Q 7 U 2 V j d G l v b j E v b 3 J k Z X J z L 0 F k Z G V k I E N 1 c 3 R v b T Q u e 1 F 1 Y X J 0 Z X I s M T F 9 J n F 1 b 3 Q 7 X S w m c X V v d D t D b 2 x 1 b W 5 D b 3 V u d C Z x d W 9 0 O z o x M i w m c X V v d D t L Z X l D b 2 x 1 b W 5 O Y W 1 l c y Z x d W 9 0 O z p b X S w m c X V v d D t D b 2 x 1 b W 5 J Z G V u d G l 0 a W V z J n F 1 b 3 Q 7 O l s m c X V v d D t T Z W N 0 a W 9 u M S 9 v c m R l c n M v Q 2 h h b m d l Z C B U e X B l L n t v c m R l c l 9 p Z C w w f S Z x d W 9 0 O y w m c X V v d D t T Z W N 0 a W 9 u M S 9 v c m R l c n M v Q 2 h h b m d l Z C B U e X B l L n t j d X N 0 b 2 1 l c l 9 p Z C w x f S Z x d W 9 0 O y w m c X V v d D t T Z W N 0 a W 9 u M S 9 v c m R l c n M v Q 2 h h b m d l Z C B U e X B l L n t v c m R l c l 9 z d G F 0 d X M s M n 0 m c X V v d D s s J n F 1 b 3 Q 7 U 2 V j d G l v b j E v b 3 J k Z X J z L 0 N o Y W 5 n Z W Q g V H l w Z S 5 7 b 3 J k Z X J f c H V y Y 2 h h c 2 V f d G l t Z X N 0 Y W 1 w L D N 9 J n F 1 b 3 Q 7 L C Z x d W 9 0 O 1 N l Y 3 R p b 2 4 x L 2 9 y Z G V y c y 9 D a G F u Z 2 V k I F R 5 c G U u e 2 9 y Z G V y X 2 F w c H J v d m V k X 2 F 0 L D R 9 J n F 1 b 3 Q 7 L C Z x d W 9 0 O 1 N l Y 3 R p b 2 4 x L 2 9 y Z G V y c y 9 D a G F u Z 2 V k I F R 5 c G U u e 2 9 y Z G V y X 2 R l b G l 2 Z X J l Z F 9 j Y X J y a W V y X 2 R h d G U s N X 0 m c X V v d D s s J n F 1 b 3 Q 7 U 2 V j d G l v b j E v b 3 J k Z X J z L 0 N o Y W 5 n Z W Q g V H l w Z S 5 7 b 3 J k Z X J f Z G V s a X Z l c m V k X 2 N 1 c 3 R v b W V y X 2 R h d G U s N n 0 m c X V v d D s s J n F 1 b 3 Q 7 U 2 V j d G l v b j E v b 3 J k Z X J z L 0 N o Y W 5 n Z W Q g V H l w Z S 5 7 b 3 J k Z X J f Z X N 0 a W 1 h d G V k X 2 R l b G l 2 Z X J 5 X 2 R h d G U s N 3 0 m c X V v d D s s J n F 1 b 3 Q 7 U 2 V j d G l v b j E v b 3 J k Z X J z L 0 F k Z G V k I E N 1 c 3 R v b T I u e 0 R l b G l 2 Z X J 5 I E R h e X M s O H 0 m c X V v d D s s J n F 1 b 3 Q 7 U 2 V j d G l v b j E v b 3 J k Z X J z L 0 F k Z G V k I E N 1 c 3 R v b S 5 7 V G l t Z S B v Z i B X Z W V r L D l 9 J n F 1 b 3 Q 7 L C Z x d W 9 0 O 1 N l Y 3 R p b 2 4 x L 2 9 y Z G V y c y 9 D a G F u Z 2 V k I F R 5 c G U x L n t P c m R l c l 9 5 Z W F y L D E w f S Z x d W 9 0 O y w m c X V v d D t T Z W N 0 a W 9 u M S 9 v c m R l c n M v Q W R k Z W Q g Q 3 V z d G 9 t N C 5 7 U X V h c n R l c i w x M X 0 m c X V v d D t d L C Z x d W 9 0 O 1 J l b G F 0 a W 9 u c 2 h p c E l u Z m 8 m c X V v d D s 6 W 1 1 9 I i A v P j w v U 3 R h Y m x l R W 5 0 c m l l c z 4 8 L 0 l 0 Z W 0 + P E l 0 Z W 0 + P E l 0 Z W 1 M b 2 N h d G l v b j 4 8 S X R l b V R 5 c G U + R m 9 y b X V s Y T w v S X R l b V R 5 c G U + P E l 0 Z W 1 Q Y X R o P l N l Y 3 R p b 2 4 x L 2 9 y Z G V y c y 9 T b 3 V y Y 2 U 8 L 0 l 0 Z W 1 Q Y X R o P j w v S X R l b U x v Y 2 F 0 a W 9 u P j x T d G F i b G V F b n R y a W V z I C 8 + P C 9 J d G V t P j x J d G V t P j x J d G V t T G 9 j Y X R p b 2 4 + P E l 0 Z W 1 U e X B l P k Z v c m 1 1 b G E 8 L 0 l 0 Z W 1 U e X B l P j x J d G V t U G F 0 a D 5 T Z W N 0 a W 9 u M S 9 v c m R l c n M v U H J v b W 9 0 Z W Q l M j B I Z W F k Z X J z P C 9 J d G V t U G F 0 a D 4 8 L 0 l 0 Z W 1 M b 2 N h d G l v b j 4 8 U 3 R h Y m x l R W 5 0 c m l l c y A v P j w v S X R l b T 4 8 S X R l b T 4 8 S X R l b U x v Y 2 F 0 a W 9 u P j x J d G V t V H l w Z T 5 G b 3 J t d W x h P C 9 J d G V t V H l w Z T 4 8 S X R l b V B h d G g + U 2 V j d G l v b j E v b 3 J k Z X J z L 0 N o Y W 5 n Z W Q l M j B U e X B l P C 9 J d G V t U G F 0 a D 4 8 L 0 l 0 Z W 1 M b 2 N h d G l v b j 4 8 U 3 R h Y m x l R W 5 0 c m l l c y A v P j w v S X R l b T 4 8 S X R l b T 4 8 S X R l b U x v Y 2 F 0 a W 9 u P j x J d G V t V H l w Z T 5 G b 3 J t d W x h P C 9 J d G V t V H l w Z T 4 8 S X R l b V B h d G g + U 2 V j d G l v b j E v b 3 J k Z X J z L 0 F k Z G V k J T I w Q 3 V z d G 9 t M j w v S X R l b V B h d G g + P C 9 J d G V t T G 9 j Y X R p b 2 4 + P F N 0 Y W J s Z U V u d H J p Z X M g L z 4 8 L 0 l 0 Z W 0 + P E l 0 Z W 0 + P E l 0 Z W 1 M b 2 N h d G l v b j 4 8 S X R l b V R 5 c G U + R m 9 y b X V s Y T w v S X R l b V R 5 c G U + P E l 0 Z W 1 Q Y X R o P l N l Y 3 R p b 2 4 x L 2 9 y Z G V y c y 9 B Z G R l Z C U y M E N 1 c 3 R v b T w v S X R l b V B h d G g + P C 9 J d G V t T G 9 j Y X R p b 2 4 + P F N 0 Y W J s Z U V u d H J p Z X M g L z 4 8 L 0 l 0 Z W 0 + P E l 0 Z W 0 + P E l 0 Z W 1 M b 2 N h d G l v b j 4 8 S X R l b V R 5 c G U + R m 9 y b X V s Y T w v S X R l b V R 5 c G U + P E l 0 Z W 1 Q Y X R o P l N l Y 3 R p b 2 4 x L 2 9 y Z G V y c y 9 B Z G R l Z C U y M E N 1 c 3 R v b T E 8 L 0 l 0 Z W 1 Q Y X R o P j w v S X R l b U x v Y 2 F 0 a W 9 u P j x T d G F i b G V F b n R y a W V z I C 8 + P C 9 J d G V t P j x J d G V t P j x J d G V t T G 9 j Y X R p b 2 4 + P E l 0 Z W 1 U e X B l P k Z v c m 1 1 b G E 8 L 0 l 0 Z W 1 U e X B l P j x J d G V t U G F 0 a D 5 T Z W N 0 a W 9 u M S 9 v c m R l c n M v Q 2 h h b m d l Z C U y M F R 5 c G U x P C 9 J d G V t U G F 0 a D 4 8 L 0 l 0 Z W 1 M b 2 N h d G l v b j 4 8 U 3 R h Y m x l R W 5 0 c m l l c y A v P j w v S X R l b T 4 8 S X R l b T 4 8 S X R l b U x v Y 2 F 0 a W 9 u P j x J d G V t V H l w Z T 5 G b 3 J t d W x h P C 9 J d G V t V H l w Z T 4 8 S X R l b V B h d G g + U 2 V j d G l v b j E v b 3 J k Z X J z L 0 F k Z G V k J T I w Q 3 V z d G 9 t N D w v S X R l b V B h d G g + P C 9 J d G V t T G 9 j Y X R p b 2 4 + P F N 0 Y W J s Z U V u d H J p Z X M g L z 4 8 L 0 l 0 Z W 0 + P E l 0 Z W 0 + P E l 0 Z W 1 M b 2 N h d G l v b j 4 8 S X R l b V R 5 c G U + R m 9 y b X V s Y T w v S X R l b V R 5 c G U + P E l 0 Z W 1 Q Y X R o P l N l Y 3 R p b 2 4 x L 3 B h e W 1 l b n R z P C 9 J d G V t U G F 0 a D 4 8 L 0 l 0 Z W 1 M b 2 N h d G l v b j 4 8 U 3 R h Y m x l R W 5 0 c m l l c z 4 8 R W 5 0 c n k g V H l w Z T 0 i Q n V m Z m V y T m V 4 d F J l Z n J l c 2 g i I F Z h b H V l P S J s M S I g L z 4 8 R W 5 0 c n k g V H l w Z T 0 i R m l s b E V u Y W J s Z W Q i I F Z h b H V l P S J s M C I g L z 4 8 R W 5 0 c n k g V H l w Z T 0 i R m l s b E x h c 3 R V c G R h d G V k I i B W Y W x 1 Z T 0 i Z D I w M j Q t M T I t M T B U M T U 6 N D U 6 M z I u N D Y 0 N j Q 1 N F o i I C 8 + P E V u d H J 5 I F R 5 c G U 9 I k Z p b G x F c n J v c k N v Z G U i I F Z h b H V l P S J z V W 5 r b m 9 3 b i I g L z 4 8 R W 5 0 c n k g V H l w Z T 0 i R m l s b G V k Q 2 9 t c G x l d G V S Z X N 1 b H R U b 1 d v c m t z a G V l d C I g V m F s d W U 9 I m w x I i A v P j x F b n R y e S B U e X B l P S J G a W x s U 3 R h d H V z I i B W Y W x 1 Z T 0 i c 0 N v b X B s Z X R l I i A v P j x F b n R y e S B U e X B l P S J G a W x s V G 9 E Y X R h T W 9 k Z W x F b m F i b G V k I i B W Y W x 1 Z T 0 i b D A i I C 8 + P E V u d H J 5 I F R 5 c G U 9 I k l z U H J p d m F 0 Z S I g V m F s d W U 9 I m w w I i A v P j x F b n R y e S B U e X B l P S J R d W V y e U l E I i B W Y W x 1 Z T 0 i c 2 V h O T E x Y z I z L T g 3 N D U t N D h k M S 1 h N m Q 4 L W E 5 Z D d i O T U 0 O D Y 2 M y I g L z 4 8 R W 5 0 c n k g V H l w Z T 0 i Q W R k Z W R U b 0 R h d G F N b 2 R l b C I g V m F s d W U 9 I m w w 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l J l b G F 0 a W 9 u c 2 h p c E l u Z m 9 D b 2 5 0 Y W l u Z X I i I F Z h b H V l P S J z e y Z x d W 9 0 O 2 N v b H V t b k N v d W 5 0 J n F 1 b 3 Q 7 O j U s J n F 1 b 3 Q 7 a 2 V 5 Q 2 9 s d W 1 u T m F t Z X M m c X V v d D s 6 W 1 0 s J n F 1 b 3 Q 7 c X V l c n l S Z W x h d G l v b n N o a X B z J n F 1 b 3 Q 7 O l t d L C Z x d W 9 0 O 2 N v b H V t b k l k Z W 5 0 a X R p Z X M m c X V v d D s 6 W y Z x d W 9 0 O 1 N l Y 3 R p b 2 4 x L 3 B h e W 1 l b n R z L 0 F 1 d G 9 S Z W 1 v d m V k Q 2 9 s d W 1 u c z E u e 2 9 y Z G V y X 2 l k L D B 9 J n F 1 b 3 Q 7 L C Z x d W 9 0 O 1 N l Y 3 R p b 2 4 x L 3 B h e W 1 l b n R z L 0 F 1 d G 9 S Z W 1 v d m V k Q 2 9 s d W 1 u c z E u e 3 B h e W 1 l b n R f c 2 V x d W V u d G l h b C w x f S Z x d W 9 0 O y w m c X V v d D t T Z W N 0 a W 9 u M S 9 w Y X l t Z W 5 0 c y 9 B d X R v U m V t b 3 Z l Z E N v b H V t b n M x L n t w Y X l t Z W 5 0 X 3 R 5 c G U s M n 0 m c X V v d D s s J n F 1 b 3 Q 7 U 2 V j d G l v b j E v c G F 5 b W V u d H M v Q X V 0 b 1 J l b W 9 2 Z W R D b 2 x 1 b W 5 z M S 5 7 c G F 5 b W V u d F 9 p b n N 0 Y W x s b W V u d H M s M 3 0 m c X V v d D s s J n F 1 b 3 Q 7 U 2 V j d G l v b j E v c G F 5 b W V u d H M v Q X V 0 b 1 J l b W 9 2 Z W R D b 2 x 1 b W 5 z M S 5 7 c G F 5 b W V u d F 9 2 Y W x 1 Z S w 0 f S Z x d W 9 0 O 1 0 s J n F 1 b 3 Q 7 Q 2 9 s d W 1 u Q 2 9 1 b n Q m c X V v d D s 6 N S w m c X V v d D t L Z X l D b 2 x 1 b W 5 O Y W 1 l c y Z x d W 9 0 O z p b X S w m c X V v d D t D b 2 x 1 b W 5 J Z G V u d G l 0 a W V z J n F 1 b 3 Q 7 O l s m c X V v d D t T Z W N 0 a W 9 u M S 9 w Y X l t Z W 5 0 c y 9 B d X R v U m V t b 3 Z l Z E N v b H V t b n M x L n t v c m R l c l 9 p Z C w w f S Z x d W 9 0 O y w m c X V v d D t T Z W N 0 a W 9 u M S 9 w Y X l t Z W 5 0 c y 9 B d X R v U m V t b 3 Z l Z E N v b H V t b n M x L n t w Y X l t Z W 5 0 X 3 N l c X V l b n R p Y W w s M X 0 m c X V v d D s s J n F 1 b 3 Q 7 U 2 V j d G l v b j E v c G F 5 b W V u d H M v Q X V 0 b 1 J l b W 9 2 Z W R D b 2 x 1 b W 5 z M S 5 7 c G F 5 b W V u d F 9 0 e X B l L D J 9 J n F 1 b 3 Q 7 L C Z x d W 9 0 O 1 N l Y 3 R p b 2 4 x L 3 B h e W 1 l b n R z L 0 F 1 d G 9 S Z W 1 v d m V k Q 2 9 s d W 1 u c z E u e 3 B h e W 1 l b n R f a W 5 z d G F s b G 1 l b n R z L D N 9 J n F 1 b 3 Q 7 L C Z x d W 9 0 O 1 N l Y 3 R p b 2 4 x L 3 B h e W 1 l b n R z L 0 F 1 d G 9 S Z W 1 v d m V k Q 2 9 s d W 1 u c z E u e 3 B h e W 1 l b n R f d m F s d W U s N H 0 m c X V v d D t d L C Z x d W 9 0 O 1 J l b G F 0 a W 9 u c 2 h p c E l u Z m 8 m c X V v d D s 6 W 1 1 9 I i A v P j w v U 3 R h Y m x l R W 5 0 c m l l c z 4 8 L 0 l 0 Z W 0 + P E l 0 Z W 0 + P E l 0 Z W 1 M b 2 N h d G l v b j 4 8 S X R l b V R 5 c G U + R m 9 y b X V s Y T w v S X R l b V R 5 c G U + P E l 0 Z W 1 Q Y X R o P l N l Y 3 R p b 2 4 x L 3 B h e W 1 l b n R z L 1 N v d X J j Z T w v S X R l b V B h d G g + P C 9 J d G V t T G 9 j Y X R p b 2 4 + P F N 0 Y W J s Z U V u d H J p Z X M g L z 4 8 L 0 l 0 Z W 0 + P E l 0 Z W 0 + P E l 0 Z W 1 M b 2 N h d G l v b j 4 8 S X R l b V R 5 c G U + R m 9 y b X V s Y T w v S X R l b V R 5 c G U + P E l 0 Z W 1 Q Y X R o P l N l Y 3 R p b 2 4 x L 3 B h e W 1 l b n R z L 1 B y b 2 1 v d G V k J T I w S G V h Z G V y c z w v S X R l b V B h d G g + P C 9 J d G V t T G 9 j Y X R p b 2 4 + P F N 0 Y W J s Z U V u d H J p Z X M g L z 4 8 L 0 l 0 Z W 0 + P E l 0 Z W 0 + P E l 0 Z W 1 M b 2 N h d G l v b j 4 8 S X R l b V R 5 c G U + R m 9 y b X V s Y T w v S X R l b V R 5 c G U + P E l 0 Z W 1 Q Y X R o P l N l Y 3 R p b 2 4 x L 3 B h e W 1 l b n R z L 0 N o Y W 5 n Z W Q l M j B U e X B l P C 9 J d G V t U G F 0 a D 4 8 L 0 l 0 Z W 1 M b 2 N h d G l v b j 4 8 U 3 R h Y m x l R W 5 0 c m l l c y A v P j w v S X R l b T 4 8 S X R l b T 4 8 S X R l b U x v Y 2 F 0 a W 9 u P j x J d G V t V H l w Z T 5 G b 3 J t d W x h P C 9 J d G V t V H l w Z T 4 8 S X R l b V B h d G g + U 2 V j d G l v b j E v T W V y Z 2 V k J T I w V G F i b G U 8 L 0 l 0 Z W 1 Q Y X R o P j w v S X R l b U x v Y 2 F 0 a W 9 u P j x T d G F i b G V F b n R y a W V z P j x F b n R y e S B U e X B l P S J G a W x s Q 2 9 s d W 1 u T m F t Z X M i I F Z h b H V l P S J z W y Z x d W 9 0 O 2 9 y Z G V y X 2 l k J n F 1 b 3 Q 7 L C Z x d W 9 0 O 2 N 1 c 3 R v b W V y X 2 l k J n F 1 b 3 Q 7 L C Z x d W 9 0 O 2 9 y Z G V y X 3 N 0 Y X R 1 c y Z x d W 9 0 O y w m c X V v d D t v c m R l c l 9 w d X J j a G F z Z V 9 0 a W 1 l c 3 R h b X A m c X V v d D s s J n F 1 b 3 Q 7 b 3 J k Z X J f Y X B w c m 9 2 Z W R f Y X Q m c X V v d D s s J n F 1 b 3 Q 7 b 3 J k Z X J f Z G V s a X Z l c m V k X 2 N h c n J p Z X J f Z G F 0 Z S Z x d W 9 0 O y w m c X V v d D t v c m R l c l 9 k Z W x p d m V y Z W R f Y 3 V z d G 9 t Z X J f Z G F 0 Z S Z x d W 9 0 O y w m c X V v d D t v c m R l c l 9 l c 3 R p b W F 0 Z W R f Z G V s a X Z l c n l f Z G F 0 Z S Z x d W 9 0 O y w m c X V v d D t E Z W x p d m V y e S B E Y X l z J n F 1 b 3 Q 7 L C Z x d W 9 0 O 1 R p b W U g b 2 Y g V 2 V l a y Z x d W 9 0 O y w m c X V v d D t P c m R l c l 9 5 Z W F y J n F 1 b 3 Q 7 L C Z x d W 9 0 O 1 F 1 Y X J 0 Z X I m c X V v d D s s J n F 1 b 3 Q 7 c G F 5 b W V u d F 9 0 e X B l J n F 1 b 3 Q 7 L C Z x d W 9 0 O 3 B h e W 1 l b n R f d m F s d W U m c X V v d D s s J n F 1 b 3 Q 7 c m V 2 a W V 3 X 3 N j b 3 J l J n F 1 b 3 Q 7 L C Z x d W 9 0 O 3 B y b 2 R 1 Y 3 R f a W Q m c X V v d D s s J n F 1 b 3 Q 7 c H J p Y 2 U m c X V v d D s s J n F 1 b 3 Q 7 c H J v Z H V j d F 9 j Y X R l Z 2 9 y e V 9 u Y W 1 l J n F 1 b 3 Q 7 L C Z x d W 9 0 O 2 N 1 c 3 R v b W V y X 2 N p d H k m c X V v d D s s J n F 1 b 3 Q 7 Y 3 V z d G 9 t Z X J f c 3 R h d G U m c X V v d D s s J n F 1 b 3 Q 7 Y 3 V z d G 9 t Z X J f e m l w X 2 N v Z G V f c H J l Z m l 4 J n F 1 b 3 Q 7 X S I g L z 4 8 R W 5 0 c n k g V H l w Z T 0 i Q n V m Z m V y T m V 4 d F J l Z n J l c 2 g i I F Z h b H V l P S J s M S I g L z 4 8 R W 5 0 c n k g V H l w Z T 0 i R m l s b E V u Y W J s Z W Q i I F Z h b H V l P S J s M C I g L z 4 8 R W 5 0 c n k g V H l w Z T 0 i R m l s b E N v b H V t b l R 5 c G V z I i B W Y W x 1 Z T 0 i c 0 J n W U d C d 2 N I Q n d j R k F B T U F C Z 1 V E Q m d V R 0 J n W U Q i I C 8 + P E V u d H J 5 I F R 5 c G U 9 I k Z p b G x M Y X N 0 V X B k Y X R l Z C I g V m F s d W U 9 I m Q y M D I 0 L T E w L T A y V D E 2 O j E y O j Q 4 L j M y M z k 0 N z Z a I i A v P j x F b n R y e S B U e X B l P S J G a W x s R X J y b 3 J D b 3 V u d C I g V m F s d W U 9 I m w w I i A v P j x F b n R y e S B U e X B l P S J G a W x s R X J y b 3 J D b 2 R l I i B W Y W x 1 Z T 0 i c 1 V u a 2 5 v d 2 4 i I C 8 + P E V u d H J 5 I F R 5 c G U 9 I k Z p b G x l Z E N v b X B s Z X R l U m V z d W x 0 V G 9 X b 3 J r c 2 h l Z X Q i I F Z h b H V l P S J s M S I g L z 4 8 R W 5 0 c n k g V H l w Z T 0 i R m l s b F R v R G F 0 Y U 1 v Z G V s R W 5 h Y m x l Z C I g V m F s d W U 9 I m w x I i A v P j x F b n R y e S B U e X B l P S J J c 1 B y a X Z h d G U i I F Z h b H V l P S J s M C I g L z 4 8 R W 5 0 c n k g V H l w Z T 0 i U X V l c n l J R C I g V m F s d W U 9 I n N l N D g 0 M D R m Y i 0 2 M T I 0 L T R h M T U t O T F m O C 1 m M m R i M G E 4 Z W U z Z j A 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U 3 R h d H V z I i B W Y W x 1 Z T 0 i c 0 N v b X B s Z X R l I i A v P j x F b n R y e S B U e X B l P S J S Z W x h d G l v b n N o a X B J b m Z v Q 2 9 u d G F p b m V y I i B W Y W x 1 Z T 0 i c 3 s m c X V v d D t j b 2 x 1 b W 5 D b 3 V u d C Z x d W 9 0 O z o y M S w m c X V v d D t r Z X l D b 2 x 1 b W 5 O Y W 1 l c y Z x d W 9 0 O z p b X S w m c X V v d D t x d W V y e V J l b G F 0 a W 9 u c 2 h p c H M m c X V v d D s 6 W 1 0 s J n F 1 b 3 Q 7 Y 2 9 s d W 1 u S W R l b n R p d G l l c y Z x d W 9 0 O z p b J n F 1 b 3 Q 7 U 2 V j d G l v b j E v b 3 J k Z X J z L 0 N o Y W 5 n Z W Q g V H l w Z S 5 7 b 3 J k Z X J f a W Q s M H 0 m c X V v d D s s J n F 1 b 3 Q 7 U 2 V j d G l v b j E v b 3 J k Z X J z L 0 N o Y W 5 n Z W Q g V H l w Z S 5 7 Y 3 V z d G 9 t Z X J f a W Q s M X 0 m c X V v d D s s J n F 1 b 3 Q 7 U 2 V j d G l v b j E v b 3 J k Z X J z L 0 N o Y W 5 n Z W Q g V H l w Z S 5 7 b 3 J k Z X J f c 3 R h d H V z L D J 9 J n F 1 b 3 Q 7 L C Z x d W 9 0 O 1 N l Y 3 R p b 2 4 x L 2 9 y Z G V y c y 9 D a G F u Z 2 V k I F R 5 c G U u e 2 9 y Z G V y X 3 B 1 c m N o Y X N l X 3 R p b W V z d G F t c C w z f S Z x d W 9 0 O y w m c X V v d D t T Z W N 0 a W 9 u M S 9 v c m R l c n M v Q 2 h h b m d l Z C B U e X B l L n t v c m R l c l 9 h c H B y b 3 Z l Z F 9 h d C w 0 f S Z x d W 9 0 O y w m c X V v d D t T Z W N 0 a W 9 u M S 9 v c m R l c n M v Q 2 h h b m d l Z C B U e X B l L n t v c m R l c l 9 k Z W x p d m V y Z W R f Y 2 F y c m l l c l 9 k Y X R l L D V 9 J n F 1 b 3 Q 7 L C Z x d W 9 0 O 1 N l Y 3 R p b 2 4 x L 2 9 y Z G V y c y 9 D a G F u Z 2 V k I F R 5 c G U u e 2 9 y Z G V y X 2 R l b G l 2 Z X J l Z F 9 j d X N 0 b 2 1 l c l 9 k Y X R l L D Z 9 J n F 1 b 3 Q 7 L C Z x d W 9 0 O 1 N l Y 3 R p b 2 4 x L 2 9 y Z G V y c y 9 D a G F u Z 2 V k I F R 5 c G U u e 2 9 y Z G V y X 2 V z d G l t Y X R l Z F 9 k Z W x p d m V y e V 9 k Y X R l L D d 9 J n F 1 b 3 Q 7 L C Z x d W 9 0 O 1 N l Y 3 R p b 2 4 x L 0 1 l c m d l Z C B U Y W J s Z S 9 D a G F u Z 2 V k I F R 5 c G U u e 0 R l b G l 2 Z X J 5 I E R h e X M s O H 0 m c X V v d D s s J n F 1 b 3 Q 7 U 2 V j d G l v b j E v b 3 J k Z X J z L 0 F k Z G V k I E N 1 c 3 R v b S 5 7 V G l t Z S B v Z i B X Z W V r L D l 9 J n F 1 b 3 Q 7 L C Z x d W 9 0 O 1 N l Y 3 R p b 2 4 x L 2 9 y Z G V y c y 9 D a G F u Z 2 V k I F R 5 c G U x L n t P c m R l c l 9 5 Z W F y L D E w f S Z x d W 9 0 O y w m c X V v d D t T Z W N 0 a W 9 u M S 9 v c m R l c n M v Q W R k Z W Q g Q 3 V z d G 9 t N C 5 7 U X V h c n R l c i w x M X 0 m c X V v d D s s J n F 1 b 3 Q 7 U 2 V j d G l v b j E v c G F 5 b W V u d H M v Q 2 h h b m d l Z C B U e X B l L n t w Y X l t Z W 5 0 X 3 R 5 c G U s M n 0 m c X V v d D s s J n F 1 b 3 Q 7 U 2 V j d G l v b j E v c G F 5 b W V u d H M v Q 2 h h b m d l Z C B U e X B l L n t w Y X l t Z W 5 0 X 3 Z h b H V l L D R 9 J n F 1 b 3 Q 7 L C Z x d W 9 0 O 1 N l Y 3 R p b 2 4 x L 3 J l d m l l d 3 M v Q 2 h h b m d l Z C B U e X B l L n t y Z X Z p Z X d f c 2 N v c m U s M n 0 m c X V v d D s s J n F 1 b 3 Q 7 U 2 V j d G l v b j E v a X R l b X M v Q 2 h h b m d l Z C B U e X B l L n t w c m 9 k d W N 0 X 2 l k L D J 9 J n F 1 b 3 Q 7 L C Z x d W 9 0 O 1 N l Y 3 R p b 2 4 x L 2 l 0 Z W 1 z L 0 N o Y W 5 n Z W Q g V H l w Z S 5 7 c H J p Y 2 U s N X 0 m c X V v d D s s J n F 1 b 3 Q 7 U 2 V j d G l v b j E v c H J v Z H V j d H M v Q 2 h h b m d l Z C B U e X B l L n t w c m 9 k d W N 0 X 2 N h d G V n b 3 J 5 X 2 5 h b W U s M X 0 m c X V v d D s s J n F 1 b 3 Q 7 U 2 V j d G l v b j E v Y 3 V z d G 9 t Z X J z L 0 N o Y W 5 n Z W Q g V H l w Z S 5 7 Y 3 V z d G 9 t Z X J f Y 2 l 0 e S w z f S Z x d W 9 0 O y w m c X V v d D t T Z W N 0 a W 9 u M S 9 j d X N 0 b 2 1 l c n M v Q 2 h h b m d l Z C B U e X B l L n t j d X N 0 b 2 1 l c l 9 z d G F 0 Z S w 0 f S Z x d W 9 0 O y w m c X V v d D t T Z W N 0 a W 9 u M S 9 j d X N 0 b 2 1 l c n M v Q 2 h h b m d l Z C B U e X B l L n t j d X N 0 b 2 1 l c l 9 6 a X B f Y 2 9 k Z V 9 w c m V m a X g s M n 0 m c X V v d D t d L C Z x d W 9 0 O 0 N v b H V t b k N v d W 5 0 J n F 1 b 3 Q 7 O j I x L C Z x d W 9 0 O 0 t l e U N v b H V t b k 5 h b W V z J n F 1 b 3 Q 7 O l t d L C Z x d W 9 0 O 0 N v b H V t b k l k Z W 5 0 a X R p Z X M m c X V v d D s 6 W y Z x d W 9 0 O 1 N l Y 3 R p b 2 4 x L 2 9 y Z G V y c y 9 D a G F u Z 2 V k I F R 5 c G U u e 2 9 y Z G V y X 2 l k L D B 9 J n F 1 b 3 Q 7 L C Z x d W 9 0 O 1 N l Y 3 R p b 2 4 x L 2 9 y Z G V y c y 9 D a G F u Z 2 V k I F R 5 c G U u e 2 N 1 c 3 R v b W V y X 2 l k L D F 9 J n F 1 b 3 Q 7 L C Z x d W 9 0 O 1 N l Y 3 R p b 2 4 x L 2 9 y Z G V y c y 9 D a G F u Z 2 V k I F R 5 c G U u e 2 9 y Z G V y X 3 N 0 Y X R 1 c y w y f S Z x d W 9 0 O y w m c X V v d D t T Z W N 0 a W 9 u M S 9 v c m R l c n M v Q 2 h h b m d l Z C B U e X B l L n t v c m R l c l 9 w d X J j a G F z Z V 9 0 a W 1 l c 3 R h b X A s M 3 0 m c X V v d D s s J n F 1 b 3 Q 7 U 2 V j d G l v b j E v b 3 J k Z X J z L 0 N o Y W 5 n Z W Q g V H l w Z S 5 7 b 3 J k Z X J f Y X B w c m 9 2 Z W R f Y X Q s N H 0 m c X V v d D s s J n F 1 b 3 Q 7 U 2 V j d G l v b j E v b 3 J k Z X J z L 0 N o Y W 5 n Z W Q g V H l w Z S 5 7 b 3 J k Z X J f Z G V s a X Z l c m V k X 2 N h c n J p Z X J f Z G F 0 Z S w 1 f S Z x d W 9 0 O y w m c X V v d D t T Z W N 0 a W 9 u M S 9 v c m R l c n M v Q 2 h h b m d l Z C B U e X B l L n t v c m R l c l 9 k Z W x p d m V y Z W R f Y 3 V z d G 9 t Z X J f Z G F 0 Z S w 2 f S Z x d W 9 0 O y w m c X V v d D t T Z W N 0 a W 9 u M S 9 v c m R l c n M v Q 2 h h b m d l Z C B U e X B l L n t v c m R l c l 9 l c 3 R p b W F 0 Z W R f Z G V s a X Z l c n l f Z G F 0 Z S w 3 f S Z x d W 9 0 O y w m c X V v d D t T Z W N 0 a W 9 u M S 9 N Z X J n Z W Q g V G F i b G U v Q 2 h h b m d l Z C B U e X B l L n t E Z W x p d m V y e S B E Y X l z L D h 9 J n F 1 b 3 Q 7 L C Z x d W 9 0 O 1 N l Y 3 R p b 2 4 x L 2 9 y Z G V y c y 9 B Z G R l Z C B D d X N 0 b 2 0 u e 1 R p b W U g b 2 Y g V 2 V l a y w 5 f S Z x d W 9 0 O y w m c X V v d D t T Z W N 0 a W 9 u M S 9 v c m R l c n M v Q 2 h h b m d l Z C B U e X B l M S 5 7 T 3 J k Z X J f e W V h c i w x M H 0 m c X V v d D s s J n F 1 b 3 Q 7 U 2 V j d G l v b j E v b 3 J k Z X J z L 0 F k Z G V k I E N 1 c 3 R v b T Q u e 1 F 1 Y X J 0 Z X I s M T F 9 J n F 1 b 3 Q 7 L C Z x d W 9 0 O 1 N l Y 3 R p b 2 4 x L 3 B h e W 1 l b n R z L 0 N o Y W 5 n Z W Q g V H l w Z S 5 7 c G F 5 b W V u d F 9 0 e X B l L D J 9 J n F 1 b 3 Q 7 L C Z x d W 9 0 O 1 N l Y 3 R p b 2 4 x L 3 B h e W 1 l b n R z L 0 N o Y W 5 n Z W Q g V H l w Z S 5 7 c G F 5 b W V u d F 9 2 Y W x 1 Z S w 0 f S Z x d W 9 0 O y w m c X V v d D t T Z W N 0 a W 9 u M S 9 y Z X Z p Z X d z L 0 N o Y W 5 n Z W Q g V H l w Z S 5 7 c m V 2 a W V 3 X 3 N j b 3 J l L D J 9 J n F 1 b 3 Q 7 L C Z x d W 9 0 O 1 N l Y 3 R p b 2 4 x L 2 l 0 Z W 1 z L 0 N o Y W 5 n Z W Q g V H l w Z S 5 7 c H J v Z H V j d F 9 p Z C w y f S Z x d W 9 0 O y w m c X V v d D t T Z W N 0 a W 9 u M S 9 p d G V t c y 9 D a G F u Z 2 V k I F R 5 c G U u e 3 B y a W N l L D V 9 J n F 1 b 3 Q 7 L C Z x d W 9 0 O 1 N l Y 3 R p b 2 4 x L 3 B y b 2 R 1 Y 3 R z L 0 N o Y W 5 n Z W Q g V H l w Z S 5 7 c H J v Z H V j d F 9 j Y X R l Z 2 9 y e V 9 u Y W 1 l L D F 9 J n F 1 b 3 Q 7 L C Z x d W 9 0 O 1 N l Y 3 R p b 2 4 x L 2 N 1 c 3 R v b W V y c y 9 D a G F u Z 2 V k I F R 5 c G U u e 2 N 1 c 3 R v b W V y X 2 N p d H k s M 3 0 m c X V v d D s s J n F 1 b 3 Q 7 U 2 V j d G l v b j E v Y 3 V z d G 9 t Z X J z L 0 N o Y W 5 n Z W Q g V H l w Z S 5 7 Y 3 V z d G 9 t Z X J f c 3 R h d G U s N H 0 m c X V v d D s s J n F 1 b 3 Q 7 U 2 V j d G l v b j E v Y 3 V z d G 9 t Z X J z L 0 N o Y W 5 n Z W Q g V H l w Z S 5 7 Y 3 V z d G 9 t Z X J f e m l w X 2 N v Z G V f c H J l Z m l 4 L D J 9 J n F 1 b 3 Q 7 X S w m c X V v d D t S Z W x h d G l v b n N o a X B J b m Z v J n F 1 b 3 Q 7 O l t d f S I g L z 4 8 L 1 N 0 Y W J s Z U V u d H J p Z X M + P C 9 J d G V t P j x J d G V t P j x J d G V t T G 9 j Y X R p b 2 4 + P E l 0 Z W 1 U e X B l P k Z v c m 1 1 b G E 8 L 0 l 0 Z W 1 U e X B l P j x J d G V t U G F 0 a D 5 T Z W N 0 a W 9 u M S 9 N Z X J n Z W Q l M j B U Y W J s Z S 9 T b 3 V y Y 2 U 8 L 0 l 0 Z W 1 Q Y X R o P j w v S X R l b U x v Y 2 F 0 a W 9 u P j x T d G F i b G V F b n R y a W V z I C 8 + P C 9 J d G V t P j x J d G V t P j x J d G V t T G 9 j Y X R p b 2 4 + P E l 0 Z W 1 U e X B l P k Z v c m 1 1 b G E 8 L 0 l 0 Z W 1 U e X B l P j x J d G V t U G F 0 a D 5 T Z W N 0 a W 9 u M S 9 N Z X J n Z W Q l M j B U Y W J s Z S 9 N Z X J n Z W Q l M j B R d W V y a W V z P C 9 J d G V t U G F 0 a D 4 8 L 0 l 0 Z W 1 M b 2 N h d G l v b j 4 8 U 3 R h Y m x l R W 5 0 c m l l c y A v P j w v S X R l b T 4 8 S X R l b T 4 8 S X R l b U x v Y 2 F 0 a W 9 u P j x J d G V t V H l w Z T 5 G b 3 J t d W x h P C 9 J d G V t V H l w Z T 4 8 S X R l b V B h d G g + U 2 V j d G l v b j E v T W V y Z 2 V k J T I w V G F i b G U v R X h w Y W 5 k Z W Q l M j B w Y X l t Z W 5 0 c z w v S X R l b V B h d G g + P C 9 J d G V t T G 9 j Y X R p b 2 4 + P F N 0 Y W J s Z U V u d H J p Z X M g L z 4 8 L 0 l 0 Z W 0 + P E l 0 Z W 0 + P E l 0 Z W 1 M b 2 N h d G l v b j 4 8 S X R l b V R 5 c G U + R m 9 y b X V s Y T w v S X R l b V R 5 c G U + P E l 0 Z W 1 Q Y X R o P l N l Y 3 R p b 2 4 x L 0 1 l c m d l Z C U y M F R h Y m x l L 0 V 4 c G F u Z G V k J T I w c m V 2 a W V 3 c z w v S X R l b V B h d G g + P C 9 J d G V t T G 9 j Y X R p b 2 4 + P F N 0 Y W J s Z U V u d H J p Z X M g L z 4 8 L 0 l 0 Z W 0 + P E l 0 Z W 0 + P E l 0 Z W 1 M b 2 N h d G l v b j 4 8 S X R l b V R 5 c G U + R m 9 y b X V s Y T w v S X R l b V R 5 c G U + P E l 0 Z W 1 Q Y X R o P l N l Y 3 R p b 2 4 x L 0 1 l c m d l Z C U y M F R h Y m x l L 0 1 l c m d l Z C U y M F F 1 Z X J p Z X M x P C 9 J d G V t U G F 0 a D 4 8 L 0 l 0 Z W 1 M b 2 N h d G l v b j 4 8 U 3 R h Y m x l R W 5 0 c m l l c y A v P j w v S X R l b T 4 8 S X R l b T 4 8 S X R l b U x v Y 2 F 0 a W 9 u P j x J d G V t V H l w Z T 5 G b 3 J t d W x h P C 9 J d G V t V H l w Z T 4 8 S X R l b V B h d G g + U 2 V j d G l v b j E v T W V y Z 2 V k J T I w V G F i b G U v R X h w Y W 5 k Z W Q l M j B p d G V t c z w v S X R l b V B h d G g + P C 9 J d G V t T G 9 j Y X R p b 2 4 + P F N 0 Y W J s Z U V u d H J p Z X M g L z 4 8 L 0 l 0 Z W 0 + P E l 0 Z W 0 + P E l 0 Z W 1 M b 2 N h d G l v b j 4 8 S X R l b V R 5 c G U + R m 9 y b X V s Y T w v S X R l b V R 5 c G U + P E l 0 Z W 1 Q Y X R o P l N l Y 3 R p b 2 4 x L 0 1 l c m d l Z C U y M F R h Y m x l L 0 1 l c m d l Z C U y M F F 1 Z X J p Z X M y P C 9 J d G V t U G F 0 a D 4 8 L 0 l 0 Z W 1 M b 2 N h d G l v b j 4 8 U 3 R h Y m x l R W 5 0 c m l l c y A v P j w v S X R l b T 4 8 S X R l b T 4 8 S X R l b U x v Y 2 F 0 a W 9 u P j x J d G V t V H l w Z T 5 G b 3 J t d W x h P C 9 J d G V t V H l w Z T 4 8 S X R l b V B h d G g + U 2 V j d G l v b j E v T W V y Z 2 V k J T I w V G F i b G U v R X h w Y W 5 k Z W Q l M j B w c m 9 k d W N 0 c z w v S X R l b V B h d G g + P C 9 J d G V t T G 9 j Y X R p b 2 4 + P F N 0 Y W J s Z U V u d H J p Z X M g L z 4 8 L 0 l 0 Z W 0 + P E l 0 Z W 0 + P E l 0 Z W 1 M b 2 N h d G l v b j 4 8 S X R l b V R 5 c G U + R m 9 y b X V s Y T w v S X R l b V R 5 c G U + P E l 0 Z W 1 Q Y X R o P l N l Y 3 R p b 2 4 x L 0 1 l c m d l Z C U y M F R h Y m x l L 0 N o Y W 5 n Z W Q l M j B U e X B l P C 9 J d G V t U G F 0 a D 4 8 L 0 l 0 Z W 1 M b 2 N h d G l v b j 4 8 U 3 R h Y m x l R W 5 0 c m l l c y A v P j w v S X R l b T 4 8 S X R l b T 4 8 S X R l b U x v Y 2 F 0 a W 9 u P j x J d G V t V H l w Z T 5 G b 3 J t d W x h P C 9 J d G V t V H l w Z T 4 8 S X R l b V B h d G g + U 2 V j d G l v b j E v T W V y Z 2 V k J T I w V G F i b G U v T W V y Z 2 V k J T I w U X V l c m l l c z M 8 L 0 l 0 Z W 1 Q Y X R o P j w v S X R l b U x v Y 2 F 0 a W 9 u P j x T d G F i b G V F b n R y a W V z I C 8 + P C 9 J d G V t P j x J d G V t P j x J d G V t T G 9 j Y X R p b 2 4 + P E l 0 Z W 1 U e X B l P k Z v c m 1 1 b G E 8 L 0 l 0 Z W 1 U e X B l P j x J d G V t U G F 0 a D 5 T Z W N 0 a W 9 u M S 9 N Z X J n Z W Q l M j B U Y W J s Z S 9 F e H B h b m R l Z C U y M G N 1 c 3 R v b W V y c z w v S X R l b V B h d G g + P C 9 J d G V t T G 9 j Y X R p b 2 4 + P F N 0 Y W J s Z U V u d H J p Z X M g L z 4 8 L 0 l 0 Z W 0 + P E l 0 Z W 0 + P E l 0 Z W 1 M b 2 N h d G l v b j 4 8 S X R l b V R 5 c G U + R m 9 y b X V s Y T w v S X R l b V R 5 c G U + P E l 0 Z W 1 Q Y X R o P l N l Y 3 R p b 2 4 x L 3 J l d m l l d 3 M 8 L 0 l 0 Z W 1 Q Y X R o P j w v S X R l b U x v Y 2 F 0 a W 9 u P j x T d G F i b G V F b n R y a W V z P j x F b n R y e S B U e X B l P S J C d W Z m Z X J O Z X h 0 U m V m c m V z a C I g V m F s d W U 9 I m w x I i A v P j x F b n R y e S B U e X B l P S J G a W x s R W 5 h Y m x l Z C I g V m F s d W U 9 I m w w I i A v P j x F b n R y e S B U e X B l P S J G a W x s T G F z d F V w Z G F 0 Z W Q i I F Z h b H V l P S J k M j A y N C 0 x M i 0 x M F Q x N T o 0 N T o z M i 4 0 N z Q 1 O D E 4 W i I g L z 4 8 R W 5 0 c n k g V H l w Z T 0 i R m l s b E V y c m 9 y Q 2 9 k Z S I g V m F s d W U 9 I n N V b m t u b 3 d u I i A v P j x F b n R y e S B U e X B l P S J G a W x s Z W R D b 2 1 w b G V 0 Z V J l c 3 V s d F R v V 2 9 y a 3 N o Z W V 0 I i B W Y W x 1 Z T 0 i b D E i I C 8 + P E V u d H J 5 I F R 5 c G U 9 I k Z p b G x T d G F 0 d X M i I F Z h b H V l P S J z Q 2 9 t c G x l d G U i I C 8 + P E V u d H J 5 I F R 5 c G U 9 I k Z p b G x U b 0 R h d G F N b 2 R l b E V u Y W J s Z W Q i I F Z h b H V l P S J s M C I g L z 4 8 R W 5 0 c n k g V H l w Z T 0 i S X N Q c m l 2 Y X R l I i B W Y W x 1 Z T 0 i b D A i I C 8 + P E V u d H J 5 I F R 5 c G U 9 I l F 1 Z X J 5 S U Q i I F Z h b H V l P S J z Z G U 2 N D B j Z T c t M j M 2 M i 0 0 M D g 2 L W E z N D g t O W U 4 N T k z Z T Z m N z k 1 I i A v P j x F b n R y e S B U e X B l P S J B Z G R l Z F R v R G F 0 Y U 1 v Z G V s I i B W Y W x 1 Z T 0 i b D A 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N y w m c X V v d D t r Z X l D b 2 x 1 b W 5 O Y W 1 l c y Z x d W 9 0 O z p b X S w m c X V v d D t x d W V y e V J l b G F 0 a W 9 u c 2 h p c H M m c X V v d D s 6 W 1 0 s J n F 1 b 3 Q 7 Y 2 9 s d W 1 u S W R l b n R p d G l l c y Z x d W 9 0 O z p b J n F 1 b 3 Q 7 U 2 V j d G l v b j E v c m V 2 a W V 3 c y 9 B d X R v U m V t b 3 Z l Z E N v b H V t b n M x L n t y Z X Z p Z X d f a W Q s M H 0 m c X V v d D s s J n F 1 b 3 Q 7 U 2 V j d G l v b j E v c m V 2 a W V 3 c y 9 B d X R v U m V t b 3 Z l Z E N v b H V t b n M x L n t v c m R l c l 9 p Z C w x f S Z x d W 9 0 O y w m c X V v d D t T Z W N 0 a W 9 u M S 9 y Z X Z p Z X d z L 0 F 1 d G 9 S Z W 1 v d m V k Q 2 9 s d W 1 u c z E u e 3 J l d m l l d 1 9 z Y 2 9 y Z S w y f S Z x d W 9 0 O y w m c X V v d D t T Z W N 0 a W 9 u M S 9 y Z X Z p Z X d z L 0 F 1 d G 9 S Z W 1 v d m V k Q 2 9 s d W 1 u c z E u e 3 J l d m l l d 1 9 j b 2 1 t Z W 5 0 X 3 R p d G x l L D N 9 J n F 1 b 3 Q 7 L C Z x d W 9 0 O 1 N l Y 3 R p b 2 4 x L 3 J l d m l l d 3 M v Q X V 0 b 1 J l b W 9 2 Z W R D b 2 x 1 b W 5 z M S 5 7 c m V 2 a W V 3 X 2 N v b W 1 l b n R f b W V z c 2 F n Z S w 0 f S Z x d W 9 0 O y w m c X V v d D t T Z W N 0 a W 9 u M S 9 y Z X Z p Z X d z L 0 F 1 d G 9 S Z W 1 v d m V k Q 2 9 s d W 1 u c z E u e 3 J l d m l l d 1 9 j c m V h d G l v b l 9 k Y X R l L D V 9 J n F 1 b 3 Q 7 L C Z x d W 9 0 O 1 N l Y 3 R p b 2 4 x L 3 J l d m l l d 3 M v Q X V 0 b 1 J l b W 9 2 Z W R D b 2 x 1 b W 5 z M S 5 7 c m V 2 a W V 3 X 2 F u c 3 d l c l 9 0 a W 1 l c 3 R h b X A s N n 0 m c X V v d D t d L C Z x d W 9 0 O 0 N v b H V t b k N v d W 5 0 J n F 1 b 3 Q 7 O j c s J n F 1 b 3 Q 7 S 2 V 5 Q 2 9 s d W 1 u T m F t Z X M m c X V v d D s 6 W 1 0 s J n F 1 b 3 Q 7 Q 2 9 s d W 1 u S W R l b n R p d G l l c y Z x d W 9 0 O z p b J n F 1 b 3 Q 7 U 2 V j d G l v b j E v c m V 2 a W V 3 c y 9 B d X R v U m V t b 3 Z l Z E N v b H V t b n M x L n t y Z X Z p Z X d f a W Q s M H 0 m c X V v d D s s J n F 1 b 3 Q 7 U 2 V j d G l v b j E v c m V 2 a W V 3 c y 9 B d X R v U m V t b 3 Z l Z E N v b H V t b n M x L n t v c m R l c l 9 p Z C w x f S Z x d W 9 0 O y w m c X V v d D t T Z W N 0 a W 9 u M S 9 y Z X Z p Z X d z L 0 F 1 d G 9 S Z W 1 v d m V k Q 2 9 s d W 1 u c z E u e 3 J l d m l l d 1 9 z Y 2 9 y Z S w y f S Z x d W 9 0 O y w m c X V v d D t T Z W N 0 a W 9 u M S 9 y Z X Z p Z X d z L 0 F 1 d G 9 S Z W 1 v d m V k Q 2 9 s d W 1 u c z E u e 3 J l d m l l d 1 9 j b 2 1 t Z W 5 0 X 3 R p d G x l L D N 9 J n F 1 b 3 Q 7 L C Z x d W 9 0 O 1 N l Y 3 R p b 2 4 x L 3 J l d m l l d 3 M v Q X V 0 b 1 J l b W 9 2 Z W R D b 2 x 1 b W 5 z M S 5 7 c m V 2 a W V 3 X 2 N v b W 1 l b n R f b W V z c 2 F n Z S w 0 f S Z x d W 9 0 O y w m c X V v d D t T Z W N 0 a W 9 u M S 9 y Z X Z p Z X d z L 0 F 1 d G 9 S Z W 1 v d m V k Q 2 9 s d W 1 u c z E u e 3 J l d m l l d 1 9 j c m V h d G l v b l 9 k Y X R l L D V 9 J n F 1 b 3 Q 7 L C Z x d W 9 0 O 1 N l Y 3 R p b 2 4 x L 3 J l d m l l d 3 M v Q X V 0 b 1 J l b W 9 2 Z W R D b 2 x 1 b W 5 z M S 5 7 c m V 2 a W V 3 X 2 F u c 3 d l c l 9 0 a W 1 l c 3 R h b X A s N n 0 m c X V v d D t d L C Z x d W 9 0 O 1 J l b G F 0 a W 9 u c 2 h p c E l u Z m 8 m c X V v d D s 6 W 1 1 9 I i A v P j w v U 3 R h Y m x l R W 5 0 c m l l c z 4 8 L 0 l 0 Z W 0 + P E l 0 Z W 0 + P E l 0 Z W 1 M b 2 N h d G l v b j 4 8 S X R l b V R 5 c G U + R m 9 y b X V s Y T w v S X R l b V R 5 c G U + P E l 0 Z W 1 Q Y X R o P l N l Y 3 R p b 2 4 x L 3 J l d m l l d 3 M v U 2 9 1 c m N l P C 9 J d G V t U G F 0 a D 4 8 L 0 l 0 Z W 1 M b 2 N h d G l v b j 4 8 U 3 R h Y m x l R W 5 0 c m l l c y A v P j w v S X R l b T 4 8 S X R l b T 4 8 S X R l b U x v Y 2 F 0 a W 9 u P j x J d G V t V H l w Z T 5 G b 3 J t d W x h P C 9 J d G V t V H l w Z T 4 8 S X R l b V B h d G g + U 2 V j d G l v b j E v c m V 2 a W V 3 c y 9 Q c m 9 t b 3 R l Z C U y M E h l Y W R l c n M 8 L 0 l 0 Z W 1 Q Y X R o P j w v S X R l b U x v Y 2 F 0 a W 9 u P j x T d G F i b G V F b n R y a W V z I C 8 + P C 9 J d G V t P j x J d G V t P j x J d G V t T G 9 j Y X R p b 2 4 + P E l 0 Z W 1 U e X B l P k Z v c m 1 1 b G E 8 L 0 l 0 Z W 1 U e X B l P j x J d G V t U G F 0 a D 5 T Z W N 0 a W 9 u M S 9 y Z X Z p Z X d z L 0 N o Y W 5 n Z W Q l M j B U e X B l P C 9 J d G V t U G F 0 a D 4 8 L 0 l 0 Z W 1 M b 2 N h d G l v b j 4 8 U 3 R h Y m x l R W 5 0 c m l l c y A v P j w v S X R l b T 4 8 S X R l b T 4 8 S X R l b U x v Y 2 F 0 a W 9 u P j x J d G V t V H l w Z T 5 G b 3 J t d W x h P C 9 J d G V t V H l w Z T 4 8 S X R l b V B h d G g + U 2 V j d G l v b j E v a X R l b X M 8 L 0 l 0 Z W 1 Q Y X R o P j w v S X R l b U x v Y 2 F 0 a W 9 u P j x T d G F i b G V F b n R y a W V z P j x F b n R y e S B U e X B l P S J C d W Z m Z X J O Z X h 0 U m V m c m V z a C I g V m F s d W U 9 I m w x I i A v P j x F b n R y e S B U e X B l P S J G a W x s R W 5 h Y m x l Z C I g V m F s d W U 9 I m w w I i A v P j x F b n R y e S B U e X B l P S J G a W x s T G F z d F V w Z G F 0 Z W Q i I F Z h b H V l P S J k M j A y N C 0 x M i 0 x M F Q x N T o 0 N T o z M i 4 0 N z Y 1 N z Y 4 W i I g L z 4 8 R W 5 0 c n k g V H l w Z T 0 i R m l s b E V y c m 9 y Q 2 9 k Z S I g V m F s d W U 9 I n N V b m t u b 3 d u I i A v P j x F b n R y e S B U e X B l P S J G a W x s Z W R D b 2 1 w b G V 0 Z V J l c 3 V s d F R v V 2 9 y a 3 N o Z W V 0 I i B W Y W x 1 Z T 0 i b D E i I C 8 + P E V u d H J 5 I F R 5 c G U 9 I k Z p b G x T d G F 0 d X M i I F Z h b H V l P S J z Q 2 9 t c G x l d G U i I C 8 + P E V u d H J 5 I F R 5 c G U 9 I k Z p b G x U b 0 R h d G F N b 2 R l b E V u Y W J s Z W Q i I F Z h b H V l P S J s M C I g L z 4 8 R W 5 0 c n k g V H l w Z T 0 i S X N Q c m l 2 Y X R l I i B W Y W x 1 Z T 0 i b D A i I C 8 + P E V u d H J 5 I F R 5 c G U 9 I l F 1 Z X J 5 S U Q i I F Z h b H V l P S J z O D U 5 Z T B k Z W U t N 2 U 1 M y 0 0 Y j g 3 L T g 4 M j c t N T E 3 Z T Z m O D Z k Z D E 0 I i A v P j x F b n R y e S B U e X B l P S J B Z G R l Z F R v R G F 0 Y U 1 v Z G V s I i B W Y W x 1 Z T 0 i b D A 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N y w m c X V v d D t r Z X l D b 2 x 1 b W 5 O Y W 1 l c y Z x d W 9 0 O z p b X S w m c X V v d D t x d W V y e V J l b G F 0 a W 9 u c 2 h p c H M m c X V v d D s 6 W 1 0 s J n F 1 b 3 Q 7 Y 2 9 s d W 1 u S W R l b n R p d G l l c y Z x d W 9 0 O z p b J n F 1 b 3 Q 7 U 2 V j d G l v b j E v a X R l b X M v Q X V 0 b 1 J l b W 9 2 Z W R D b 2 x 1 b W 5 z M S 5 7 b 3 J k Z X J f a W Q s M H 0 m c X V v d D s s J n F 1 b 3 Q 7 U 2 V j d G l v b j E v a X R l b X M v Q X V 0 b 1 J l b W 9 2 Z W R D b 2 x 1 b W 5 z M S 5 7 b 3 J k Z X J f a X R l b V 9 p Z C w x f S Z x d W 9 0 O y w m c X V v d D t T Z W N 0 a W 9 u M S 9 p d G V t c y 9 B d X R v U m V t b 3 Z l Z E N v b H V t b n M x L n t w c m 9 k d W N 0 X 2 l k L D J 9 J n F 1 b 3 Q 7 L C Z x d W 9 0 O 1 N l Y 3 R p b 2 4 x L 2 l 0 Z W 1 z L 0 F 1 d G 9 S Z W 1 v d m V k Q 2 9 s d W 1 u c z E u e 3 N l b G x l c l 9 p Z C w z f S Z x d W 9 0 O y w m c X V v d D t T Z W N 0 a W 9 u M S 9 p d G V t c y 9 B d X R v U m V t b 3 Z l Z E N v b H V t b n M x L n t z a G l w c G l u Z 1 9 s a W 1 p d F 9 k Y X R l L D R 9 J n F 1 b 3 Q 7 L C Z x d W 9 0 O 1 N l Y 3 R p b 2 4 x L 2 l 0 Z W 1 z L 0 F 1 d G 9 S Z W 1 v d m V k Q 2 9 s d W 1 u c z E u e 3 B y a W N l L D V 9 J n F 1 b 3 Q 7 L C Z x d W 9 0 O 1 N l Y 3 R p b 2 4 x L 2 l 0 Z W 1 z L 0 F 1 d G 9 S Z W 1 v d m V k Q 2 9 s d W 1 u c z E u e 2 Z y Z W l n a H R f d m F s d W U s N n 0 m c X V v d D t d L C Z x d W 9 0 O 0 N v b H V t b k N v d W 5 0 J n F 1 b 3 Q 7 O j c s J n F 1 b 3 Q 7 S 2 V 5 Q 2 9 s d W 1 u T m F t Z X M m c X V v d D s 6 W 1 0 s J n F 1 b 3 Q 7 Q 2 9 s d W 1 u S W R l b n R p d G l l c y Z x d W 9 0 O z p b J n F 1 b 3 Q 7 U 2 V j d G l v b j E v a X R l b X M v Q X V 0 b 1 J l b W 9 2 Z W R D b 2 x 1 b W 5 z M S 5 7 b 3 J k Z X J f a W Q s M H 0 m c X V v d D s s J n F 1 b 3 Q 7 U 2 V j d G l v b j E v a X R l b X M v Q X V 0 b 1 J l b W 9 2 Z W R D b 2 x 1 b W 5 z M S 5 7 b 3 J k Z X J f a X R l b V 9 p Z C w x f S Z x d W 9 0 O y w m c X V v d D t T Z W N 0 a W 9 u M S 9 p d G V t c y 9 B d X R v U m V t b 3 Z l Z E N v b H V t b n M x L n t w c m 9 k d W N 0 X 2 l k L D J 9 J n F 1 b 3 Q 7 L C Z x d W 9 0 O 1 N l Y 3 R p b 2 4 x L 2 l 0 Z W 1 z L 0 F 1 d G 9 S Z W 1 v d m V k Q 2 9 s d W 1 u c z E u e 3 N l b G x l c l 9 p Z C w z f S Z x d W 9 0 O y w m c X V v d D t T Z W N 0 a W 9 u M S 9 p d G V t c y 9 B d X R v U m V t b 3 Z l Z E N v b H V t b n M x L n t z a G l w c G l u Z 1 9 s a W 1 p d F 9 k Y X R l L D R 9 J n F 1 b 3 Q 7 L C Z x d W 9 0 O 1 N l Y 3 R p b 2 4 x L 2 l 0 Z W 1 z L 0 F 1 d G 9 S Z W 1 v d m V k Q 2 9 s d W 1 u c z E u e 3 B y a W N l L D V 9 J n F 1 b 3 Q 7 L C Z x d W 9 0 O 1 N l Y 3 R p b 2 4 x L 2 l 0 Z W 1 z L 0 F 1 d G 9 S Z W 1 v d m V k Q 2 9 s d W 1 u c z E u e 2 Z y Z W l n a H R f d m F s d W U s N n 0 m c X V v d D t d L C Z x d W 9 0 O 1 J l b G F 0 a W 9 u c 2 h p c E l u Z m 8 m c X V v d D s 6 W 1 1 9 I i A v P j w v U 3 R h Y m x l R W 5 0 c m l l c z 4 8 L 0 l 0 Z W 0 + P E l 0 Z W 0 + P E l 0 Z W 1 M b 2 N h d G l v b j 4 8 S X R l b V R 5 c G U + R m 9 y b X V s Y T w v S X R l b V R 5 c G U + P E l 0 Z W 1 Q Y X R o P l N l Y 3 R p b 2 4 x L 2 l 0 Z W 1 z L 1 N v d X J j Z T w v S X R l b V B h d G g + P C 9 J d G V t T G 9 j Y X R p b 2 4 + P F N 0 Y W J s Z U V u d H J p Z X M g L z 4 8 L 0 l 0 Z W 0 + P E l 0 Z W 0 + P E l 0 Z W 1 M b 2 N h d G l v b j 4 8 S X R l b V R 5 c G U + R m 9 y b X V s Y T w v S X R l b V R 5 c G U + P E l 0 Z W 1 Q Y X R o P l N l Y 3 R p b 2 4 x L 2 l 0 Z W 1 z L 1 B y b 2 1 v d G V k J T I w S G V h Z G V y c z w v S X R l b V B h d G g + P C 9 J d G V t T G 9 j Y X R p b 2 4 + P F N 0 Y W J s Z U V u d H J p Z X M g L z 4 8 L 0 l 0 Z W 0 + P E l 0 Z W 0 + P E l 0 Z W 1 M b 2 N h d G l v b j 4 8 S X R l b V R 5 c G U + R m 9 y b X V s Y T w v S X R l b V R 5 c G U + P E l 0 Z W 1 Q Y X R o P l N l Y 3 R p b 2 4 x L 2 l 0 Z W 1 z L 0 N o Y W 5 n Z W Q l M j B U e X B l P C 9 J d G V t U G F 0 a D 4 8 L 0 l 0 Z W 1 M b 2 N h d G l v b j 4 8 U 3 R h Y m x l R W 5 0 c m l l c y A v P j w v S X R l b T 4 8 S X R l b T 4 8 S X R l b U x v Y 2 F 0 a W 9 u P j x J d G V t V H l w Z T 5 G b 3 J t d W x h P C 9 J d G V t V H l w Z T 4 8 S X R l b V B h d G g + U 2 V j d G l v b j E v c H J v Z H V j d H M 8 L 0 l 0 Z W 1 Q Y X R o P j w v S X R l b U x v Y 2 F 0 a W 9 u P j x T d G F i b G V F b n R y a W V z P j x F b n R y e S B U e X B l P S J C d W Z m Z X J O Z X h 0 U m V m c m V z a C I g V m F s d W U 9 I m w x I i A v P j x F b n R y e S B U e X B l P S J G a W x s R W 5 h Y m x l Z C I g V m F s d W U 9 I m w w I i A v P j x F b n R y e S B U e X B l P S J G a W x s T G F z d F V w Z G F 0 Z W Q i I F Z h b H V l P S J k M j A y N C 0 x M i 0 x M F Q x N T o 0 N T o z M i 4 0 N z c 1 N z M 4 W i I g L z 4 8 R W 5 0 c n k g V H l w Z T 0 i R m l s b E V y c m 9 y Q 2 9 k Z S I g V m F s d W U 9 I n N V b m t u b 3 d u I i A v P j x F b n R y e S B U e X B l P S J G a W x s Z W R D b 2 1 w b G V 0 Z V J l c 3 V s d F R v V 2 9 y a 3 N o Z W V 0 I i B W Y W x 1 Z T 0 i b D E i I C 8 + P E V u d H J 5 I F R 5 c G U 9 I k Z p b G x T d G F 0 d X M i I F Z h b H V l P S J z Q 2 9 t c G x l d G U i I C 8 + P E V u d H J 5 I F R 5 c G U 9 I k Z p b G x U b 0 R h d G F N b 2 R l b E V u Y W J s Z W Q i I F Z h b H V l P S J s M C I g L z 4 8 R W 5 0 c n k g V H l w Z T 0 i S X N Q c m l 2 Y X R l I i B W Y W x 1 Z T 0 i b D A i I C 8 + P E V u d H J 5 I F R 5 c G U 9 I l F 1 Z X J 5 S U Q i I F Z h b H V l P S J z N z h m Z W Q w N D I t M j c x Y y 0 0 Y W Q 2 L T g 1 M z U t N T E 0 N G N m Y 2 R i N D N h I i A v P j x F b n R y e S B U e X B l P S J B Z G R l Z F R v R G F 0 Y U 1 v Z G V s I i B W Y W x 1 Z T 0 i b D A 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O S w m c X V v d D t r Z X l D b 2 x 1 b W 5 O Y W 1 l c y Z x d W 9 0 O z p b X S w m c X V v d D t x d W V y e V J l b G F 0 a W 9 u c 2 h p c H M m c X V v d D s 6 W 1 0 s J n F 1 b 3 Q 7 Y 2 9 s d W 1 u S W R l b n R p d G l l c y Z x d W 9 0 O z p b J n F 1 b 3 Q 7 U 2 V j d G l v b j E v c H J v Z H V j d H M v Q X V 0 b 1 J l b W 9 2 Z W R D b 2 x 1 b W 5 z M S 5 7 c H J v Z H V j d F 9 p Z C w w f S Z x d W 9 0 O y w m c X V v d D t T Z W N 0 a W 9 u M S 9 w c m 9 k d W N 0 c y 9 B d X R v U m V t b 3 Z l Z E N v b H V t b n M x L n t w c m 9 k d W N 0 X 2 N h d G V n b 3 J 5 X 2 5 h b W U s M X 0 m c X V v d D s s J n F 1 b 3 Q 7 U 2 V j d G l v b j E v c H J v Z H V j d H M v Q X V 0 b 1 J l b W 9 2 Z W R D b 2 x 1 b W 5 z M S 5 7 c H J v Z H V j d F 9 u Y W 1 l X 2 x l b m d o d C w y f S Z x d W 9 0 O y w m c X V v d D t T Z W N 0 a W 9 u M S 9 w c m 9 k d W N 0 c y 9 B d X R v U m V t b 3 Z l Z E N v b H V t b n M x L n t w c m 9 k d W N 0 X 2 R l c 2 N y a X B 0 a W 9 u X 2 x l b m d o d C w z f S Z x d W 9 0 O y w m c X V v d D t T Z W N 0 a W 9 u M S 9 w c m 9 k d W N 0 c y 9 B d X R v U m V t b 3 Z l Z E N v b H V t b n M x L n t w c m 9 k d W N 0 X 3 B o b 3 R v c 1 9 x d H k s N H 0 m c X V v d D s s J n F 1 b 3 Q 7 U 2 V j d G l v b j E v c H J v Z H V j d H M v Q X V 0 b 1 J l b W 9 2 Z W R D b 2 x 1 b W 5 z M S 5 7 c H J v Z H V j d F 9 3 Z W l n a H R f Z y w 1 f S Z x d W 9 0 O y w m c X V v d D t T Z W N 0 a W 9 u M S 9 w c m 9 k d W N 0 c y 9 B d X R v U m V t b 3 Z l Z E N v b H V t b n M x L n t w c m 9 k d W N 0 X 2 x l b m d 0 a F 9 j b S w 2 f S Z x d W 9 0 O y w m c X V v d D t T Z W N 0 a W 9 u M S 9 w c m 9 k d W N 0 c y 9 B d X R v U m V t b 3 Z l Z E N v b H V t b n M x L n t w c m 9 k d W N 0 X 2 h l a W d o d F 9 j b S w 3 f S Z x d W 9 0 O y w m c X V v d D t T Z W N 0 a W 9 u M S 9 w c m 9 k d W N 0 c y 9 B d X R v U m V t b 3 Z l Z E N v b H V t b n M x L n t w c m 9 k d W N 0 X 3 d p Z H R o X 2 N t L D h 9 J n F 1 b 3 Q 7 X S w m c X V v d D t D b 2 x 1 b W 5 D b 3 V u d C Z x d W 9 0 O z o 5 L C Z x d W 9 0 O 0 t l e U N v b H V t b k 5 h b W V z J n F 1 b 3 Q 7 O l t d L C Z x d W 9 0 O 0 N v b H V t b k l k Z W 5 0 a X R p Z X M m c X V v d D s 6 W y Z x d W 9 0 O 1 N l Y 3 R p b 2 4 x L 3 B y b 2 R 1 Y 3 R z L 0 F 1 d G 9 S Z W 1 v d m V k Q 2 9 s d W 1 u c z E u e 3 B y b 2 R 1 Y 3 R f a W Q s M H 0 m c X V v d D s s J n F 1 b 3 Q 7 U 2 V j d G l v b j E v c H J v Z H V j d H M v Q X V 0 b 1 J l b W 9 2 Z W R D b 2 x 1 b W 5 z M S 5 7 c H J v Z H V j d F 9 j Y X R l Z 2 9 y e V 9 u Y W 1 l L D F 9 J n F 1 b 3 Q 7 L C Z x d W 9 0 O 1 N l Y 3 R p b 2 4 x L 3 B y b 2 R 1 Y 3 R z L 0 F 1 d G 9 S Z W 1 v d m V k Q 2 9 s d W 1 u c z E u e 3 B y b 2 R 1 Y 3 R f b m F t Z V 9 s Z W 5 n a H Q s M n 0 m c X V v d D s s J n F 1 b 3 Q 7 U 2 V j d G l v b j E v c H J v Z H V j d H M v Q X V 0 b 1 J l b W 9 2 Z W R D b 2 x 1 b W 5 z M S 5 7 c H J v Z H V j d F 9 k Z X N j c m l w d G l v b l 9 s Z W 5 n a H Q s M 3 0 m c X V v d D s s J n F 1 b 3 Q 7 U 2 V j d G l v b j E v c H J v Z H V j d H M v Q X V 0 b 1 J l b W 9 2 Z W R D b 2 x 1 b W 5 z M S 5 7 c H J v Z H V j d F 9 w a G 9 0 b 3 N f c X R 5 L D R 9 J n F 1 b 3 Q 7 L C Z x d W 9 0 O 1 N l Y 3 R p b 2 4 x L 3 B y b 2 R 1 Y 3 R z L 0 F 1 d G 9 S Z W 1 v d m V k Q 2 9 s d W 1 u c z E u e 3 B y b 2 R 1 Y 3 R f d 2 V p Z 2 h 0 X 2 c s N X 0 m c X V v d D s s J n F 1 b 3 Q 7 U 2 V j d G l v b j E v c H J v Z H V j d H M v Q X V 0 b 1 J l b W 9 2 Z W R D b 2 x 1 b W 5 z M S 5 7 c H J v Z H V j d F 9 s Z W 5 n d G h f Y 2 0 s N n 0 m c X V v d D s s J n F 1 b 3 Q 7 U 2 V j d G l v b j E v c H J v Z H V j d H M v Q X V 0 b 1 J l b W 9 2 Z W R D b 2 x 1 b W 5 z M S 5 7 c H J v Z H V j d F 9 o Z W l n a H R f Y 2 0 s N 3 0 m c X V v d D s s J n F 1 b 3 Q 7 U 2 V j d G l v b j E v c H J v Z H V j d H M v Q X V 0 b 1 J l b W 9 2 Z W R D b 2 x 1 b W 5 z M S 5 7 c H J v Z H V j d F 9 3 a W R 0 a F 9 j b S w 4 f S Z x d W 9 0 O 1 0 s J n F 1 b 3 Q 7 U m V s Y X R p b 2 5 z a G l w S W 5 m b y Z x d W 9 0 O z p b X X 0 i I C 8 + P C 9 T d G F i b G V F b n R y a W V z P j w v S X R l b T 4 8 S X R l b T 4 8 S X R l b U x v Y 2 F 0 a W 9 u P j x J d G V t V H l w Z T 5 G b 3 J t d W x h P C 9 J d G V t V H l w Z T 4 8 S X R l b V B h d G g + U 2 V j d G l v b j E v c H J v Z H V j d H M v U 2 9 1 c m N l P C 9 J d G V t U G F 0 a D 4 8 L 0 l 0 Z W 1 M b 2 N h d G l v b j 4 8 U 3 R h Y m x l R W 5 0 c m l l c y A v P j w v S X R l b T 4 8 S X R l b T 4 8 S X R l b U x v Y 2 F 0 a W 9 u P j x J d G V t V H l w Z T 5 G b 3 J t d W x h P C 9 J d G V t V H l w Z T 4 8 S X R l b V B h d G g + U 2 V j d G l v b j E v c H J v Z H V j d H M v U H J v b W 9 0 Z W Q l M j B I Z W F k Z X J z P C 9 J d G V t U G F 0 a D 4 8 L 0 l 0 Z W 1 M b 2 N h d G l v b j 4 8 U 3 R h Y m x l R W 5 0 c m l l c y A v P j w v S X R l b T 4 8 S X R l b T 4 8 S X R l b U x v Y 2 F 0 a W 9 u P j x J d G V t V H l w Z T 5 G b 3 J t d W x h P C 9 J d G V t V H l w Z T 4 8 S X R l b V B h d G g + U 2 V j d G l v b j E v c H J v Z H V j d H M v Q 2 h h b m d l Z C U y M F R 5 c G U 8 L 0 l 0 Z W 1 Q Y X R o P j w v S X R l b U x v Y 2 F 0 a W 9 u P j x T d G F i b G V F b n R y a W V z I C 8 + P C 9 J d G V t P j x J d G V t P j x J d G V t T G 9 j Y X R p b 2 4 + P E l 0 Z W 1 U e X B l P k Z v c m 1 1 b G E 8 L 0 l 0 Z W 1 U e X B l P j x J d G V t U G F 0 a D 5 T Z W N 0 a W 9 u M S 9 j d X N 0 b 2 1 l c n M 8 L 0 l 0 Z W 1 Q Y X R o P j w v S X R l b U x v Y 2 F 0 a W 9 u P j x T d G F i b G V F b n R y a W V z P j x F b n R y e S B U e X B l P S J C d W Z m Z X J O Z X h 0 U m V m c m V z a C I g V m F s d W U 9 I m w x I i A v P j x F b n R y e S B U e X B l P S J G a W x s R W 5 h Y m x l Z C I g V m F s d W U 9 I m w w I i A v P j x F b n R y e S B U e X B l P S J G a W x s T G F z d F V w Z G F 0 Z W Q i I F Z h b H V l P S J k M j A y N C 0 x M i 0 x M F Q x N T o 0 N T o z M i 4 0 N z g 1 N z I 1 W i I g L z 4 8 R W 5 0 c n k g V H l w Z T 0 i R m l s b E V y c m 9 y Q 2 9 k Z S I g V m F s d W U 9 I n N V b m t u b 3 d u I i A v P j x F b n R y e S B U e X B l P S J G a W x s Z W R D b 2 1 w b G V 0 Z V J l c 3 V s d F R v V 2 9 y a 3 N o Z W V 0 I i B W Y W x 1 Z T 0 i b D E i I C 8 + P E V u d H J 5 I F R 5 c G U 9 I k Z p b G x T d G F 0 d X M i I F Z h b H V l P S J z Q 2 9 t c G x l d G U i I C 8 + P E V u d H J 5 I F R 5 c G U 9 I k Z p b G x U b 0 R h d G F N b 2 R l b E V u Y W J s Z W Q i I F Z h b H V l P S J s M C I g L z 4 8 R W 5 0 c n k g V H l w Z T 0 i S X N Q c m l 2 Y X R l I i B W Y W x 1 Z T 0 i b D A i I C 8 + P E V u d H J 5 I F R 5 c G U 9 I l F 1 Z X J 5 S U Q i I F Z h b H V l P S J z N m U z Z T k w M j A t Z j Y x O C 0 0 Z D Y 1 L T k 1 M T c t O W F l Z j N k Y 2 M 0 O W Y w I i A v P j x F b n R y e S B U e X B l P S J B Z G R l Z F R v R G F 0 Y U 1 v Z G V s I i B W Y W x 1 Z T 0 i b D A 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N S w m c X V v d D t r Z X l D b 2 x 1 b W 5 O Y W 1 l c y Z x d W 9 0 O z p b X S w m c X V v d D t x d W V y e V J l b G F 0 a W 9 u c 2 h p c H M m c X V v d D s 6 W 1 0 s J n F 1 b 3 Q 7 Y 2 9 s d W 1 u S W R l b n R p d G l l c y Z x d W 9 0 O z p b J n F 1 b 3 Q 7 U 2 V j d G l v b j E v Y 3 V z d G 9 t Z X J z L 0 F 1 d G 9 S Z W 1 v d m V k Q 2 9 s d W 1 u c z E u e 2 N 1 c 3 R v b W V y X 2 l k L D B 9 J n F 1 b 3 Q 7 L C Z x d W 9 0 O 1 N l Y 3 R p b 2 4 x L 2 N 1 c 3 R v b W V y c y 9 B d X R v U m V t b 3 Z l Z E N v b H V t b n M x L n t j d X N 0 b 2 1 l c l 9 1 b m l x d W V f a W Q s M X 0 m c X V v d D s s J n F 1 b 3 Q 7 U 2 V j d G l v b j E v Y 3 V z d G 9 t Z X J z L 0 F 1 d G 9 S Z W 1 v d m V k Q 2 9 s d W 1 u c z E u e 2 N 1 c 3 R v b W V y X 3 p p c F 9 j b 2 R l X 3 B y Z W Z p e C w y f S Z x d W 9 0 O y w m c X V v d D t T Z W N 0 a W 9 u M S 9 j d X N 0 b 2 1 l c n M v Q X V 0 b 1 J l b W 9 2 Z W R D b 2 x 1 b W 5 z M S 5 7 Y 3 V z d G 9 t Z X J f Y 2 l 0 e S w z f S Z x d W 9 0 O y w m c X V v d D t T Z W N 0 a W 9 u M S 9 j d X N 0 b 2 1 l c n M v Q X V 0 b 1 J l b W 9 2 Z W R D b 2 x 1 b W 5 z M S 5 7 Y 3 V z d G 9 t Z X J f c 3 R h d G U s N H 0 m c X V v d D t d L C Z x d W 9 0 O 0 N v b H V t b k N v d W 5 0 J n F 1 b 3 Q 7 O j U s J n F 1 b 3 Q 7 S 2 V 5 Q 2 9 s d W 1 u T m F t Z X M m c X V v d D s 6 W 1 0 s J n F 1 b 3 Q 7 Q 2 9 s d W 1 u S W R l b n R p d G l l c y Z x d W 9 0 O z p b J n F 1 b 3 Q 7 U 2 V j d G l v b j E v Y 3 V z d G 9 t Z X J z L 0 F 1 d G 9 S Z W 1 v d m V k Q 2 9 s d W 1 u c z E u e 2 N 1 c 3 R v b W V y X 2 l k L D B 9 J n F 1 b 3 Q 7 L C Z x d W 9 0 O 1 N l Y 3 R p b 2 4 x L 2 N 1 c 3 R v b W V y c y 9 B d X R v U m V t b 3 Z l Z E N v b H V t b n M x L n t j d X N 0 b 2 1 l c l 9 1 b m l x d W V f a W Q s M X 0 m c X V v d D s s J n F 1 b 3 Q 7 U 2 V j d G l v b j E v Y 3 V z d G 9 t Z X J z L 0 F 1 d G 9 S Z W 1 v d m V k Q 2 9 s d W 1 u c z E u e 2 N 1 c 3 R v b W V y X 3 p p c F 9 j b 2 R l X 3 B y Z W Z p e C w y f S Z x d W 9 0 O y w m c X V v d D t T Z W N 0 a W 9 u M S 9 j d X N 0 b 2 1 l c n M v Q X V 0 b 1 J l b W 9 2 Z W R D b 2 x 1 b W 5 z M S 5 7 Y 3 V z d G 9 t Z X J f Y 2 l 0 e S w z f S Z x d W 9 0 O y w m c X V v d D t T Z W N 0 a W 9 u M S 9 j d X N 0 b 2 1 l c n M v Q X V 0 b 1 J l b W 9 2 Z W R D b 2 x 1 b W 5 z M S 5 7 Y 3 V z d G 9 t Z X J f c 3 R h d G U s N H 0 m c X V v d D t d L C Z x d W 9 0 O 1 J l b G F 0 a W 9 u c 2 h p c E l u Z m 8 m c X V v d D s 6 W 1 1 9 I i A v P j w v U 3 R h Y m x l R W 5 0 c m l l c z 4 8 L 0 l 0 Z W 0 + P E l 0 Z W 0 + P E l 0 Z W 1 M b 2 N h d G l v b j 4 8 S X R l b V R 5 c G U + R m 9 y b X V s Y T w v S X R l b V R 5 c G U + P E l 0 Z W 1 Q Y X R o P l N l Y 3 R p b 2 4 x L 2 N 1 c 3 R v b W V y c y 9 T b 3 V y Y 2 U 8 L 0 l 0 Z W 1 Q Y X R o P j w v S X R l b U x v Y 2 F 0 a W 9 u P j x T d G F i b G V F b n R y a W V z I C 8 + P C 9 J d G V t P j x J d G V t P j x J d G V t T G 9 j Y X R p b 2 4 + P E l 0 Z W 1 U e X B l P k Z v c m 1 1 b G E 8 L 0 l 0 Z W 1 U e X B l P j x J d G V t U G F 0 a D 5 T Z W N 0 a W 9 u M S 9 j d X N 0 b 2 1 l c n M v U H J v b W 9 0 Z W Q l M j B I Z W F k Z X J z P C 9 J d G V t U G F 0 a D 4 8 L 0 l 0 Z W 1 M b 2 N h d G l v b j 4 8 U 3 R h Y m x l R W 5 0 c m l l c y A v P j w v S X R l b T 4 8 S X R l b T 4 8 S X R l b U x v Y 2 F 0 a W 9 u P j x J d G V t V H l w Z T 5 G b 3 J t d W x h P C 9 J d G V t V H l w Z T 4 8 S X R l b V B h d G g + U 2 V j d G l v b j E v Y 3 V z d G 9 t Z X J z L 0 N o Y W 5 n Z W Q l M j B U e X B l P C 9 J d G V t U G F 0 a D 4 8 L 0 l 0 Z W 1 M b 2 N h d G l v b j 4 8 U 3 R h Y m x l R W 5 0 c m l l c y A v P j w v S X R l b T 4 8 L 0 l 0 Z W 1 z P j w v T G 9 j Y W x Q Y W N r Y W d l T W V 0 Y W R h d G F G a W x l P h Y A A A B Q S w U G A A A A A A A A A A A A A A A A A A A A A A A A J g E A A A E A A A D Q j J 3 f A R X R E Y x 6 A M B P w p f r A Q A A A N K 7 k i w G d e V P r t 5 U b G i 3 L V 4 A A A A A A g A A A A A A E G Y A A A A B A A A g A A A A M u S C z 3 R f 6 L u F p 9 i m X l v 8 M R O 1 R z 8 V 8 M h T 5 1 A x b L y m P w Q A A A A A D o A A A A A C A A A g A A A A n B M P c j m Y f u t l d 2 w i A X K C S C y A A E l K j h g m l n b / X v w e g A 9 Q A A A A K f o f x r n 7 f t V 0 6 W a G 3 1 v 2 s R Y s B O 7 o T 6 H 6 P + 4 y F K X 1 a J q s 8 M j M o 4 w o 0 n / 3 5 A 8 H 0 y E + S l G / / t F N i b m V M u p s o 8 b l n r / g u r z m I z O M 9 i u O V + 1 S S 0 N A A A A A W 9 J F / Y M g b P w G B a t L Z E 7 Q 4 h M T G r 8 h u G h t z P D x N F B d W g b h i H i 7 f W S 6 p 3 3 Z c k O 6 p j 6 p f s L I m 9 z H a b 1 z j U v h x a z y 8 w = = < / D a t a M a s h u p > 
</file>

<file path=customXml/itemProps1.xml><?xml version="1.0" encoding="utf-8"?>
<ds:datastoreItem xmlns:ds="http://schemas.openxmlformats.org/officeDocument/2006/customXml" ds:itemID="{223ECC20-FA4E-4091-B13A-57D0B0AFA221}">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Sharayu Magar</dc:creator>
  <cp:lastModifiedBy>Sharayu Magar</cp:lastModifiedBy>
  <dcterms:created xsi:type="dcterms:W3CDTF">2024-12-10T15:45:07Z</dcterms:created>
  <dcterms:modified xsi:type="dcterms:W3CDTF">2024-12-10T15:46:09Z</dcterms:modified>
</cp:coreProperties>
</file>